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3.xml" ContentType="application/vnd.openxmlformats-officedocument.themeOverride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ndy\Dropbox\Rating Systems,  Checklists &amp; Docs\Company Checklists\"/>
    </mc:Choice>
  </mc:AlternateContent>
  <xr:revisionPtr revIDLastSave="0" documentId="13_ncr:1_{6C5725EF-8139-47D0-B7AF-8F32ED74A9FF}" xr6:coauthVersionLast="45" xr6:coauthVersionMax="46" xr10:uidLastSave="{00000000-0000-0000-0000-000000000000}"/>
  <workbookProtection workbookAlgorithmName="SHA-512" workbookHashValue="Fn6PIMNFBZ27cO/UrwzUKZ/A3Ml+N65E5VXeWZIf/uv/xkMGPP89XCTsG2Uw6fgbEmDrd9sfJKBJKDZJ+Xe8WQ==" workbookSaltValue="JIrUPPhwvi8HTDhjlxRTfQ==" workbookSpinCount="100000" lockStructure="1"/>
  <bookViews>
    <workbookView xWindow="-120" yWindow="-120" windowWidth="20730" windowHeight="11760" activeTab="1" xr2:uid="{00000000-000D-0000-FFFF-FFFF00000000}"/>
  </bookViews>
  <sheets>
    <sheet name="Checklist" sheetId="1" r:id="rId1"/>
    <sheet name="One Sheeter" sheetId="2" r:id="rId2"/>
    <sheet name="comparison" sheetId="3" r:id="rId3"/>
  </sheets>
  <definedNames>
    <definedName name="_xlnm.Print_Area" localSheetId="0">Checklist!$A$1:$J$179</definedName>
    <definedName name="_xlnm.Print_Area" localSheetId="1">'One Sheeter'!$A$1:$U$88</definedName>
  </definedNames>
  <calcPr calcId="191028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4" i="2" l="1"/>
  <c r="I50" i="2"/>
  <c r="L154" i="3"/>
  <c r="L169" i="3"/>
  <c r="L184" i="3"/>
  <c r="L186" i="3"/>
  <c r="K154" i="3"/>
  <c r="K169" i="3"/>
  <c r="K184" i="3"/>
  <c r="K186" i="3"/>
  <c r="J154" i="3"/>
  <c r="J169" i="3"/>
  <c r="J184" i="3"/>
  <c r="J186" i="3"/>
  <c r="I154" i="3"/>
  <c r="I169" i="3"/>
  <c r="I184" i="3"/>
  <c r="I186" i="3"/>
  <c r="I131" i="3"/>
  <c r="I143" i="3"/>
  <c r="I145" i="3"/>
  <c r="L92" i="3"/>
  <c r="L122" i="3"/>
  <c r="K92" i="3"/>
  <c r="K122" i="3"/>
  <c r="J92" i="3"/>
  <c r="J122" i="3"/>
  <c r="J131" i="3"/>
  <c r="J143" i="3"/>
  <c r="L131" i="3"/>
  <c r="L143" i="3"/>
  <c r="L145" i="3"/>
  <c r="K131" i="3"/>
  <c r="K143" i="3"/>
  <c r="K145" i="3"/>
  <c r="J145" i="3"/>
  <c r="L124" i="3"/>
  <c r="K124" i="3"/>
  <c r="I92" i="3"/>
  <c r="I122" i="3"/>
  <c r="J124" i="3"/>
  <c r="I124" i="3"/>
  <c r="L83" i="3"/>
  <c r="K83" i="3"/>
  <c r="J83" i="3"/>
  <c r="I83" i="3"/>
  <c r="I142" i="1"/>
  <c r="I157" i="1"/>
  <c r="I172" i="1"/>
  <c r="J172" i="1"/>
  <c r="I124" i="1"/>
  <c r="I136" i="1"/>
  <c r="J136" i="1"/>
  <c r="I90" i="1"/>
  <c r="I120" i="1"/>
  <c r="J120" i="1"/>
  <c r="I84" i="1"/>
  <c r="J84" i="1"/>
  <c r="T52" i="2"/>
  <c r="T67" i="2"/>
  <c r="T82" i="2"/>
  <c r="U82" i="2"/>
  <c r="I62" i="2"/>
  <c r="J62" i="2"/>
  <c r="T14" i="2"/>
  <c r="T44" i="2"/>
  <c r="U44" i="2"/>
  <c r="J44" i="2"/>
  <c r="A122" i="3"/>
  <c r="L82" i="2"/>
  <c r="B93" i="2"/>
  <c r="B92" i="2"/>
  <c r="A62" i="2"/>
  <c r="L44" i="2"/>
  <c r="A184" i="3"/>
  <c r="A143" i="3"/>
  <c r="A44" i="2"/>
  <c r="A83" i="3"/>
  <c r="A120" i="1"/>
  <c r="B95" i="2"/>
  <c r="B94" i="2"/>
  <c r="D150" i="3"/>
  <c r="D127" i="3"/>
  <c r="D88" i="3"/>
  <c r="B196" i="3"/>
  <c r="B195" i="3"/>
  <c r="B194" i="3"/>
  <c r="A172" i="1"/>
  <c r="A136" i="1"/>
  <c r="D86" i="1"/>
  <c r="D53" i="1"/>
  <c r="B181" i="1"/>
  <c r="A84" i="1"/>
  <c r="D138" i="1"/>
  <c r="D122" i="1"/>
  <c r="B183" i="1"/>
  <c r="B182" i="1"/>
  <c r="B184" i="1"/>
  <c r="D53" i="3"/>
  <c r="I85" i="3"/>
  <c r="B193" i="3"/>
  <c r="J85" i="3"/>
  <c r="K85" i="3"/>
  <c r="L85" i="3"/>
</calcChain>
</file>

<file path=xl/sharedStrings.xml><?xml version="1.0" encoding="utf-8"?>
<sst xmlns="http://schemas.openxmlformats.org/spreadsheetml/2006/main" count="412" uniqueCount="122">
  <si>
    <t>Resource Efficiency</t>
  </si>
  <si>
    <t>Regional materials are used for major components of the RV (500 miles)</t>
  </si>
  <si>
    <t>(list wood product and certification)</t>
  </si>
  <si>
    <t>Energy Efficiency</t>
  </si>
  <si>
    <t>Energy efficient appliances (2 points each, max 10)</t>
  </si>
  <si>
    <t>Water Efficiency</t>
  </si>
  <si>
    <t>Low flow fixtures</t>
  </si>
  <si>
    <t>Indoor Air Quality</t>
  </si>
  <si>
    <t>caulks/sealants</t>
  </si>
  <si>
    <t>cabinets</t>
  </si>
  <si>
    <t xml:space="preserve">carpet </t>
  </si>
  <si>
    <t>furniture</t>
  </si>
  <si>
    <t>drapery/bedding</t>
  </si>
  <si>
    <t>walls/ceiling</t>
  </si>
  <si>
    <t>Reusable shipping containers used for major materials (1 pt each, max 5)</t>
  </si>
  <si>
    <t>Major materials are cut to size at supplier - (1 pt each, max 5)</t>
  </si>
  <si>
    <t>Rain booth water is recycled and reused</t>
  </si>
  <si>
    <t>Water line test water is recycled and reused or units are air tested</t>
  </si>
  <si>
    <t>LED lighting (&gt;90% interior &amp; exterior)</t>
  </si>
  <si>
    <t>toilet is low-flow or pedal flush - 5 pts</t>
  </si>
  <si>
    <t>hard flooring</t>
  </si>
  <si>
    <t>Resource Efficiency Total:</t>
  </si>
  <si>
    <t>Energy Efficiency Total:</t>
  </si>
  <si>
    <t>Water Efficiency Total:</t>
  </si>
  <si>
    <t>Indoor Air Total:</t>
  </si>
  <si>
    <t xml:space="preserve">drapery/bedding </t>
  </si>
  <si>
    <t>Points</t>
  </si>
  <si>
    <t>Available</t>
  </si>
  <si>
    <t>Nitrogen-filled tires</t>
  </si>
  <si>
    <t>Rain drainage system installed</t>
  </si>
  <si>
    <t>Claimed</t>
  </si>
  <si>
    <t>Item</t>
  </si>
  <si>
    <t>Zero or minimal carpet is installed (slide outs/cab allowed)</t>
  </si>
  <si>
    <t xml:space="preserve">Instant hot water heater is standard </t>
  </si>
  <si>
    <t xml:space="preserve">Enhanced window performance </t>
  </si>
  <si>
    <t xml:space="preserve">Cooling system with NO ducts </t>
  </si>
  <si>
    <t xml:space="preserve">Heating system with NO ducts </t>
  </si>
  <si>
    <t>Walls</t>
  </si>
  <si>
    <t>Ceiling</t>
  </si>
  <si>
    <t>R-value</t>
  </si>
  <si>
    <t>Type</t>
  </si>
  <si>
    <t>Floor</t>
  </si>
  <si>
    <t>Insulation</t>
  </si>
  <si>
    <t>Material scraps are reused. (1 pt each, max 5 points)</t>
  </si>
  <si>
    <t>MANDATORY</t>
  </si>
  <si>
    <t>All wood materials are CARB 2 compliant</t>
  </si>
  <si>
    <t>(2 points each, max 10 pts) list materials:</t>
  </si>
  <si>
    <t>list:</t>
  </si>
  <si>
    <t xml:space="preserve">insulation </t>
  </si>
  <si>
    <t>Final finish cleaning products are low VOC (based on LEED for Homes)</t>
  </si>
  <si>
    <t>carpet pad</t>
  </si>
  <si>
    <t>Energy efficient furnace &amp; A/C (5 pts each, 10 pts max)</t>
  </si>
  <si>
    <t>CNC Machines utilized to maximize material cuts (1 pt per material, 5 pts max)</t>
  </si>
  <si>
    <t>Jigs are used (1 pt each, max 5 pts)</t>
  </si>
  <si>
    <r>
      <t>bath  (</t>
    </r>
    <r>
      <rPr>
        <sz val="11"/>
        <color indexed="8"/>
        <rFont val="Calibri"/>
        <family val="2"/>
      </rPr>
      <t>≤ 1.5 gpm - 5 pts)</t>
    </r>
  </si>
  <si>
    <r>
      <t>kitchen (</t>
    </r>
    <r>
      <rPr>
        <sz val="11"/>
        <color indexed="8"/>
        <rFont val="Calibri"/>
        <family val="2"/>
      </rPr>
      <t>≤ 2.2 gpm - 5 pts)</t>
    </r>
  </si>
  <si>
    <t>List:</t>
  </si>
  <si>
    <t>insulation</t>
  </si>
  <si>
    <t>Ductwork is off the floor</t>
  </si>
  <si>
    <t>showerhead (2.5 gpm - 5 pts)</t>
  </si>
  <si>
    <t>toilet is composting - 15 points</t>
  </si>
  <si>
    <t>Materials with recycled content are used. (2 pt each, max 10)</t>
  </si>
  <si>
    <t>Minimal use of wood</t>
  </si>
  <si>
    <t>other</t>
  </si>
  <si>
    <t>Low VOC materials are used (2 pts each) Based on LEED for Homes</t>
  </si>
  <si>
    <t>Ventilation/exhaust devices (3 pts each)</t>
  </si>
  <si>
    <t>Resources</t>
  </si>
  <si>
    <t>Energy</t>
  </si>
  <si>
    <t>Water</t>
  </si>
  <si>
    <t>Indoor Air</t>
  </si>
  <si>
    <t>Green Performance</t>
  </si>
  <si>
    <t>Points Available</t>
  </si>
  <si>
    <t>Points available</t>
  </si>
  <si>
    <t>RV component manufacturer facility is ISO 9001/14001 or equivalent.</t>
  </si>
  <si>
    <t>(1 point each, max 3 pts) list mfr:</t>
  </si>
  <si>
    <t>(list product and listing, 1 point each, max 3 pts)</t>
  </si>
  <si>
    <t>Non-emitting materials or undetectable formaldehyde (5 pts ea; walls/ceiling/floor = 10 pts)</t>
  </si>
  <si>
    <t>RV component is UL Certified (or equivalent)</t>
  </si>
  <si>
    <t>MANDATORY:</t>
  </si>
  <si>
    <t>Points Claimed</t>
  </si>
  <si>
    <r>
      <t>kitchen (</t>
    </r>
    <r>
      <rPr>
        <sz val="10"/>
        <color indexed="8"/>
        <rFont val="Calibri"/>
        <family val="2"/>
      </rPr>
      <t>≤ 2.2 gpm - 5 pts)</t>
    </r>
  </si>
  <si>
    <r>
      <t>bath  (</t>
    </r>
    <r>
      <rPr>
        <sz val="10"/>
        <color indexed="8"/>
        <rFont val="Calibri"/>
        <family val="2"/>
      </rPr>
      <t>≤ 1.5 gpm - 5 pts)</t>
    </r>
  </si>
  <si>
    <t>(less than 5k lbs - 2 pts, 4k lbs - 4 pts, 3k lbs - 6 pts, 2k lbs - 8 pts, 1k lbs - 10 pts)</t>
  </si>
  <si>
    <t>Model 1</t>
  </si>
  <si>
    <t>Model 2</t>
  </si>
  <si>
    <t>Model 3</t>
  </si>
  <si>
    <t>Model 4</t>
  </si>
  <si>
    <t>Energy Efficiency Rating:</t>
  </si>
  <si>
    <t>Water Efficiency Rating:</t>
  </si>
  <si>
    <t xml:space="preserve">lightweight </t>
  </si>
  <si>
    <t>Indoor Air Rating:</t>
  </si>
  <si>
    <t>(list wood product and certification):</t>
  </si>
  <si>
    <t>RV component is UL Listed or equivalent (1 pt ea., max 3)</t>
  </si>
  <si>
    <t>(list product and listing):</t>
  </si>
  <si>
    <t>RVs must achieve a minimum percentage of points in each category to achieve certification. (30% - Silver, 40% - Gold, 50% - Emerald)</t>
  </si>
  <si>
    <t>Lightweight</t>
  </si>
  <si>
    <t>Skylights to provide natural lighting ( pt each, max 3)</t>
  </si>
  <si>
    <t>Awnings are standard - 1 pts each, max 2</t>
  </si>
  <si>
    <t>(less than 5k lbs - 1 pts, 4k lbs - 2 pts, 3k lbs - 3 pts, 2k lbs - 4 pts, 1k lbs - 5 pts)</t>
  </si>
  <si>
    <t xml:space="preserve">Construction waste materials are recycled offsite.  (1 pt each  max 10 pts)                </t>
  </si>
  <si>
    <t>Certified wood (1 point per product type, max 3)</t>
  </si>
  <si>
    <t>Solar panels (prewired - 10 pts; factory installed - 15 pts)</t>
  </si>
  <si>
    <t>(wall x 4 + floor + ceiling)/4</t>
  </si>
  <si>
    <t>Additional:</t>
  </si>
  <si>
    <t>Soap pressurization or rain booth test to check for leaks</t>
  </si>
  <si>
    <t>v2020</t>
  </si>
  <si>
    <t>Awnings are standard - 1 pt each, max 2</t>
  </si>
  <si>
    <t>Soap pressurization or rain booth test</t>
  </si>
  <si>
    <t>Skylights to provide natural lighting (1 pt each, max 3)</t>
  </si>
  <si>
    <t xml:space="preserve">Construction waste materials are recycled offsite.  (1 pts each  max 10 pts)                </t>
  </si>
  <si>
    <t>(walls x 4 + floor + ceiling)/4</t>
  </si>
  <si>
    <t>Additional:`</t>
  </si>
  <si>
    <t>Green RV Certification Checklist v2020</t>
  </si>
  <si>
    <t>Resource Efficiency Rating</t>
  </si>
  <si>
    <t>Reuse of existing RV -30 pts</t>
  </si>
  <si>
    <t>Radiant heat floor</t>
  </si>
  <si>
    <t>batt</t>
  </si>
  <si>
    <t>Batt</t>
  </si>
  <si>
    <t>Adorn wallboard</t>
  </si>
  <si>
    <t>Liquid Nails, White Lightening 3006</t>
  </si>
  <si>
    <t>Knauf</t>
  </si>
  <si>
    <t>Induction cooktop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</si>
</sst>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2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48"/>
      <color rgb="FF009900"/>
      <name val="Calibri"/>
      <family val="2"/>
      <scheme val="minor"/>
    </font>
    <font>
      <u/>
      <sz val="9"/>
      <color theme="1"/>
      <name val="Calibri"/>
      <family val="2"/>
      <scheme val="minor"/>
    </font>
    <font>
      <sz val="28"/>
      <color theme="0"/>
      <name val="Lithos Pro Regular"/>
      <family val="5"/>
    </font>
    <font>
      <sz val="24"/>
      <color theme="0"/>
      <name val="Lithos Pro Regular"/>
      <family val="5"/>
    </font>
    <font>
      <sz val="11"/>
      <color theme="6" tint="-0.249977111117893"/>
      <name val="Calibri"/>
      <family val="2"/>
      <scheme val="minor"/>
    </font>
    <font>
      <sz val="22"/>
      <color theme="1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sz val="20"/>
      <color rgb="FF92D05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1"/>
      <color rgb="FF0066FF"/>
      <name val="Calibri"/>
      <family val="2"/>
      <scheme val="minor"/>
    </font>
    <font>
      <sz val="22"/>
      <color theme="0"/>
      <name val="Calibri"/>
      <family val="2"/>
      <scheme val="minor"/>
    </font>
    <font>
      <sz val="22"/>
      <color theme="0"/>
      <name val="Lithos Pro Regular"/>
      <family val="5"/>
    </font>
    <font>
      <b/>
      <sz val="14"/>
      <color theme="1"/>
      <name val="Calibri"/>
      <family val="2"/>
      <scheme val="minor"/>
    </font>
    <font>
      <sz val="11"/>
      <color rgb="FF0066FF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6" tint="-0.249977111117893"/>
      <name val="Calibri"/>
      <family val="2"/>
      <scheme val="minor"/>
    </font>
    <font>
      <sz val="10"/>
      <color rgb="FF0066FF"/>
      <name val="Calibri"/>
      <family val="2"/>
      <scheme val="minor"/>
    </font>
    <font>
      <sz val="10"/>
      <color indexed="8"/>
      <name val="Calibri"/>
      <family val="2"/>
    </font>
    <font>
      <sz val="10"/>
      <color theme="6" tint="-0.499984740745262"/>
      <name val="Calibri"/>
      <family val="2"/>
      <scheme val="minor"/>
    </font>
    <font>
      <sz val="20"/>
      <color rgb="FF99CC00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rgb="FF99CC00"/>
      <name val="Calibri"/>
      <family val="2"/>
      <scheme val="minor"/>
    </font>
    <font>
      <sz val="11"/>
      <color rgb="FF92D050"/>
      <name val="Calibri"/>
      <family val="2"/>
      <scheme val="minor"/>
    </font>
    <font>
      <sz val="20"/>
      <color rgb="FFFF0000"/>
      <name val="Calibri"/>
      <family val="2"/>
      <scheme val="minor"/>
    </font>
    <font>
      <sz val="20"/>
      <color theme="0" tint="-0.499984740745262"/>
      <name val="Calibri"/>
      <family val="2"/>
      <scheme val="minor"/>
    </font>
    <font>
      <b/>
      <sz val="22"/>
      <name val="Calibri"/>
      <family val="2"/>
      <scheme val="minor"/>
    </font>
    <font>
      <b/>
      <sz val="22"/>
      <color theme="0"/>
      <name val="Calibri"/>
      <family val="2"/>
      <scheme val="minor"/>
    </font>
    <font>
      <sz val="10"/>
      <color rgb="FF669900"/>
      <name val="Calibri"/>
      <family val="2"/>
      <scheme val="minor"/>
    </font>
    <font>
      <sz val="11"/>
      <color rgb="FF6699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9CC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1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0" fontId="0" fillId="0" borderId="0" xfId="0" applyBorder="1" applyAlignment="1">
      <alignment horizontal="center"/>
    </xf>
    <xf numFmtId="0" fontId="3" fillId="2" borderId="0" xfId="0" applyFont="1" applyFill="1" applyAlignment="1">
      <alignment horizontal="left"/>
    </xf>
    <xf numFmtId="0" fontId="4" fillId="2" borderId="0" xfId="0" applyFont="1" applyFill="1"/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Border="1" applyProtection="1">
      <protection locked="0"/>
    </xf>
    <xf numFmtId="0" fontId="0" fillId="0" borderId="0" xfId="0" applyBorder="1"/>
    <xf numFmtId="0" fontId="0" fillId="0" borderId="0" xfId="0" applyBorder="1" applyProtection="1"/>
    <xf numFmtId="0" fontId="2" fillId="0" borderId="0" xfId="0" applyFont="1" applyBorder="1"/>
    <xf numFmtId="0" fontId="2" fillId="0" borderId="0" xfId="0" applyFont="1" applyAlignment="1">
      <alignment horizontal="center"/>
    </xf>
    <xf numFmtId="0" fontId="0" fillId="0" borderId="0" xfId="0" applyProtection="1"/>
    <xf numFmtId="0" fontId="2" fillId="0" borderId="0" xfId="0" applyFont="1" applyAlignment="1" applyProtection="1">
      <alignment vertical="top"/>
    </xf>
    <xf numFmtId="0" fontId="2" fillId="0" borderId="0" xfId="0" applyFont="1" applyProtection="1"/>
    <xf numFmtId="0" fontId="4" fillId="2" borderId="0" xfId="0" applyFont="1" applyFill="1" applyProtection="1"/>
    <xf numFmtId="0" fontId="0" fillId="0" borderId="0" xfId="0" applyAlignment="1" applyProtection="1">
      <alignment horizontal="right"/>
    </xf>
    <xf numFmtId="0" fontId="4" fillId="2" borderId="0" xfId="0" applyFont="1" applyFill="1" applyAlignment="1" applyProtection="1">
      <alignment horizontal="left"/>
    </xf>
    <xf numFmtId="0" fontId="3" fillId="0" borderId="0" xfId="0" applyFont="1" applyFill="1" applyAlignment="1">
      <alignment textRotation="45"/>
    </xf>
    <xf numFmtId="0" fontId="0" fillId="0" borderId="0" xfId="0" applyFont="1" applyAlignment="1" applyProtection="1">
      <alignment horizontal="right"/>
    </xf>
    <xf numFmtId="0" fontId="2" fillId="0" borderId="0" xfId="0" applyFont="1" applyAlignment="1" applyProtection="1">
      <alignment horizontal="left" vertical="center"/>
    </xf>
    <xf numFmtId="0" fontId="6" fillId="3" borderId="0" xfId="0" applyFont="1" applyFill="1" applyAlignment="1">
      <alignment horizontal="center" vertical="center"/>
    </xf>
    <xf numFmtId="0" fontId="4" fillId="0" borderId="0" xfId="0" applyFont="1" applyFill="1"/>
    <xf numFmtId="0" fontId="7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8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/>
    </xf>
    <xf numFmtId="0" fontId="0" fillId="0" borderId="0" xfId="0" applyFill="1"/>
    <xf numFmtId="0" fontId="8" fillId="0" borderId="0" xfId="0" applyFont="1" applyFill="1" applyAlignment="1">
      <alignment vertical="center"/>
    </xf>
    <xf numFmtId="0" fontId="10" fillId="0" borderId="1" xfId="0" applyFont="1" applyFill="1" applyBorder="1" applyAlignment="1" applyProtection="1">
      <alignment horizontal="center"/>
      <protection locked="0"/>
    </xf>
    <xf numFmtId="0" fontId="10" fillId="4" borderId="1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center"/>
    </xf>
    <xf numFmtId="0" fontId="11" fillId="0" borderId="0" xfId="0" applyFont="1" applyBorder="1" applyAlignment="1" applyProtection="1">
      <protection locked="0"/>
    </xf>
    <xf numFmtId="0" fontId="13" fillId="2" borderId="0" xfId="0" applyFont="1" applyFill="1"/>
    <xf numFmtId="0" fontId="0" fillId="0" borderId="0" xfId="0" applyFont="1" applyAlignment="1" applyProtection="1">
      <alignment horizontal="right" vertical="center"/>
    </xf>
    <xf numFmtId="0" fontId="21" fillId="0" borderId="0" xfId="0" applyFont="1" applyAlignment="1">
      <alignment horizontal="center"/>
    </xf>
    <xf numFmtId="0" fontId="21" fillId="0" borderId="0" xfId="0" applyFont="1"/>
    <xf numFmtId="9" fontId="21" fillId="0" borderId="0" xfId="0" applyNumberFormat="1" applyFont="1"/>
    <xf numFmtId="0" fontId="2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19" fillId="0" borderId="0" xfId="0" applyFont="1" applyAlignment="1" applyProtection="1">
      <alignment horizontal="left"/>
      <protection locked="0"/>
    </xf>
    <xf numFmtId="0" fontId="11" fillId="0" borderId="2" xfId="0" applyFont="1" applyFill="1" applyBorder="1" applyAlignment="1" applyProtection="1">
      <alignment horizontal="center"/>
      <protection locked="0"/>
    </xf>
    <xf numFmtId="0" fontId="11" fillId="0" borderId="3" xfId="0" applyFont="1" applyFill="1" applyBorder="1" applyAlignment="1" applyProtection="1">
      <alignment horizontal="center"/>
      <protection locked="0"/>
    </xf>
    <xf numFmtId="0" fontId="0" fillId="0" borderId="0" xfId="0" applyProtection="1"/>
    <xf numFmtId="0" fontId="0" fillId="0" borderId="0" xfId="0" applyProtection="1"/>
    <xf numFmtId="0" fontId="18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0" fillId="0" borderId="0" xfId="0" applyProtection="1"/>
    <xf numFmtId="0" fontId="24" fillId="0" borderId="0" xfId="0" applyFont="1" applyProtection="1"/>
    <xf numFmtId="0" fontId="24" fillId="0" borderId="0" xfId="0" applyFont="1" applyAlignment="1" applyProtection="1">
      <alignment horizontal="center"/>
    </xf>
    <xf numFmtId="0" fontId="24" fillId="0" borderId="0" xfId="0" applyFont="1" applyAlignment="1" applyProtection="1">
      <alignment vertical="top"/>
    </xf>
    <xf numFmtId="0" fontId="25" fillId="0" borderId="0" xfId="0" applyFont="1"/>
    <xf numFmtId="0" fontId="25" fillId="0" borderId="0" xfId="0" applyFont="1" applyAlignment="1">
      <alignment vertical="top"/>
    </xf>
    <xf numFmtId="0" fontId="25" fillId="0" borderId="0" xfId="0" applyFont="1" applyAlignment="1" applyProtection="1">
      <alignment horizontal="right"/>
    </xf>
    <xf numFmtId="0" fontId="25" fillId="0" borderId="0" xfId="0" applyFont="1" applyAlignment="1">
      <alignment horizontal="right"/>
    </xf>
    <xf numFmtId="0" fontId="25" fillId="0" borderId="0" xfId="0" applyFont="1" applyProtection="1"/>
    <xf numFmtId="0" fontId="25" fillId="0" borderId="0" xfId="0" applyFont="1" applyProtection="1"/>
    <xf numFmtId="0" fontId="27" fillId="0" borderId="0" xfId="0" applyFont="1" applyAlignment="1" applyProtection="1">
      <alignment horizontal="left"/>
      <protection locked="0"/>
    </xf>
    <xf numFmtId="0" fontId="24" fillId="0" borderId="0" xfId="0" applyFont="1" applyAlignment="1" applyProtection="1">
      <alignment horizontal="left" vertical="center"/>
    </xf>
    <xf numFmtId="0" fontId="25" fillId="0" borderId="0" xfId="0" applyFont="1" applyAlignment="1" applyProtection="1">
      <alignment horizontal="right" vertical="center"/>
    </xf>
    <xf numFmtId="0" fontId="26" fillId="4" borderId="1" xfId="0" applyFont="1" applyFill="1" applyBorder="1" applyAlignment="1" applyProtection="1">
      <alignment horizontal="center"/>
      <protection locked="0"/>
    </xf>
    <xf numFmtId="0" fontId="24" fillId="0" borderId="0" xfId="0" applyFont="1" applyAlignment="1">
      <alignment horizontal="center"/>
    </xf>
    <xf numFmtId="0" fontId="23" fillId="0" borderId="0" xfId="0" applyFont="1" applyBorder="1" applyAlignment="1" applyProtection="1">
      <alignment horizontal="center" wrapText="1"/>
      <protection locked="0"/>
    </xf>
    <xf numFmtId="0" fontId="30" fillId="2" borderId="0" xfId="0" applyFont="1" applyFill="1"/>
    <xf numFmtId="0" fontId="16" fillId="3" borderId="0" xfId="0" applyFont="1" applyFill="1" applyBorder="1" applyAlignment="1">
      <alignment horizontal="center" vertical="center"/>
    </xf>
    <xf numFmtId="9" fontId="14" fillId="3" borderId="0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 horizontal="center"/>
    </xf>
    <xf numFmtId="0" fontId="26" fillId="0" borderId="1" xfId="0" applyFont="1" applyFill="1" applyBorder="1" applyAlignment="1" applyProtection="1">
      <alignment horizontal="center"/>
      <protection locked="0"/>
    </xf>
    <xf numFmtId="0" fontId="26" fillId="0" borderId="0" xfId="0" applyFont="1" applyFill="1" applyBorder="1" applyAlignment="1" applyProtection="1">
      <alignment horizontal="center"/>
      <protection locked="0"/>
    </xf>
    <xf numFmtId="0" fontId="25" fillId="0" borderId="0" xfId="0" applyFont="1" applyFill="1" applyBorder="1" applyAlignment="1">
      <alignment horizontal="center"/>
    </xf>
    <xf numFmtId="0" fontId="33" fillId="0" borderId="0" xfId="0" applyFont="1" applyProtection="1"/>
    <xf numFmtId="0" fontId="25" fillId="0" borderId="0" xfId="0" applyFont="1" applyAlignment="1" applyProtection="1">
      <alignment horizontal="right"/>
    </xf>
    <xf numFmtId="0" fontId="23" fillId="0" borderId="0" xfId="0" applyFont="1" applyAlignment="1" applyProtection="1">
      <alignment horizontal="center" vertical="center" wrapText="1"/>
    </xf>
    <xf numFmtId="0" fontId="23" fillId="0" borderId="0" xfId="0" applyFont="1" applyAlignment="1" applyProtection="1">
      <alignment horizontal="center"/>
    </xf>
    <xf numFmtId="0" fontId="23" fillId="0" borderId="0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25" fillId="0" borderId="0" xfId="0" applyFont="1" applyAlignment="1" applyProtection="1">
      <alignment vertical="top"/>
    </xf>
    <xf numFmtId="0" fontId="0" fillId="0" borderId="0" xfId="0" applyFill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2" fillId="0" borderId="0" xfId="0" applyFont="1" applyAlignment="1" applyProtection="1">
      <alignment horizontal="right"/>
    </xf>
    <xf numFmtId="0" fontId="22" fillId="2" borderId="0" xfId="0" applyFont="1" applyFill="1" applyAlignment="1" applyProtection="1">
      <alignment horizontal="left"/>
    </xf>
    <xf numFmtId="0" fontId="4" fillId="2" borderId="0" xfId="0" applyFont="1" applyFill="1" applyBorder="1" applyAlignment="1" applyProtection="1">
      <alignment horizontal="center"/>
    </xf>
    <xf numFmtId="0" fontId="34" fillId="0" borderId="0" xfId="0" applyFont="1" applyProtection="1"/>
    <xf numFmtId="0" fontId="0" fillId="0" borderId="0" xfId="0" applyProtection="1"/>
    <xf numFmtId="0" fontId="25" fillId="0" borderId="0" xfId="0" applyFont="1" applyProtection="1"/>
    <xf numFmtId="0" fontId="0" fillId="0" borderId="0" xfId="0" applyProtection="1"/>
    <xf numFmtId="0" fontId="35" fillId="0" borderId="0" xfId="0" applyFont="1" applyProtection="1"/>
    <xf numFmtId="0" fontId="0" fillId="0" borderId="0" xfId="0" applyAlignment="1" applyProtection="1">
      <alignment horizontal="center" vertical="center"/>
    </xf>
    <xf numFmtId="0" fontId="24" fillId="0" borderId="0" xfId="0" applyFont="1" applyAlignment="1" applyProtection="1">
      <alignment vertical="center"/>
    </xf>
    <xf numFmtId="0" fontId="25" fillId="0" borderId="0" xfId="0" applyFont="1" applyAlignment="1" applyProtection="1">
      <alignment vertical="center"/>
    </xf>
    <xf numFmtId="0" fontId="25" fillId="0" borderId="0" xfId="0" applyFont="1" applyAlignment="1" applyProtection="1">
      <alignment horizontal="left" vertical="center"/>
    </xf>
    <xf numFmtId="0" fontId="25" fillId="0" borderId="4" xfId="0" applyFont="1" applyBorder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0" fillId="0" borderId="0" xfId="0" applyProtection="1"/>
    <xf numFmtId="0" fontId="25" fillId="0" borderId="0" xfId="0" applyFont="1" applyProtection="1"/>
    <xf numFmtId="0" fontId="36" fillId="2" borderId="0" xfId="0" applyFont="1" applyFill="1" applyProtection="1"/>
    <xf numFmtId="0" fontId="0" fillId="0" borderId="0" xfId="0" applyProtection="1"/>
    <xf numFmtId="0" fontId="25" fillId="0" borderId="0" xfId="0" applyFont="1" applyProtection="1"/>
    <xf numFmtId="0" fontId="20" fillId="0" borderId="0" xfId="0" applyFont="1" applyProtection="1"/>
    <xf numFmtId="9" fontId="20" fillId="0" borderId="0" xfId="0" applyNumberFormat="1" applyFont="1" applyProtection="1"/>
    <xf numFmtId="0" fontId="0" fillId="0" borderId="0" xfId="0" applyProtection="1"/>
    <xf numFmtId="0" fontId="25" fillId="0" borderId="0" xfId="0" applyFont="1" applyProtection="1"/>
    <xf numFmtId="0" fontId="20" fillId="0" borderId="0" xfId="0" applyFont="1" applyFill="1" applyBorder="1" applyAlignment="1" applyProtection="1">
      <alignment horizontal="right"/>
    </xf>
    <xf numFmtId="0" fontId="32" fillId="0" borderId="0" xfId="0" applyFont="1" applyFill="1" applyBorder="1" applyAlignment="1" applyProtection="1">
      <alignment horizontal="right"/>
      <protection locked="0"/>
    </xf>
    <xf numFmtId="0" fontId="26" fillId="0" borderId="0" xfId="0" applyFont="1" applyFill="1" applyBorder="1" applyAlignment="1" applyProtection="1">
      <alignment horizontal="left"/>
      <protection locked="0"/>
    </xf>
    <xf numFmtId="0" fontId="20" fillId="0" borderId="0" xfId="0" applyFont="1" applyFill="1" applyBorder="1" applyAlignment="1" applyProtection="1">
      <alignment horizontal="right"/>
      <protection locked="0"/>
    </xf>
    <xf numFmtId="0" fontId="10" fillId="0" borderId="0" xfId="0" applyFont="1" applyFill="1" applyBorder="1" applyAlignment="1" applyProtection="1">
      <alignment horizontal="left"/>
      <protection locked="0"/>
    </xf>
    <xf numFmtId="0" fontId="24" fillId="0" borderId="0" xfId="0" applyFont="1" applyAlignment="1" applyProtection="1">
      <alignment horizontal="left"/>
    </xf>
    <xf numFmtId="0" fontId="0" fillId="0" borderId="0" xfId="0" applyProtection="1"/>
    <xf numFmtId="0" fontId="3" fillId="0" borderId="0" xfId="0" applyFont="1" applyAlignment="1">
      <alignment horizontal="right" vertical="center"/>
    </xf>
    <xf numFmtId="0" fontId="26" fillId="7" borderId="1" xfId="0" applyFont="1" applyFill="1" applyBorder="1" applyAlignment="1" applyProtection="1">
      <alignment horizontal="center"/>
      <protection locked="0"/>
    </xf>
    <xf numFmtId="0" fontId="12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12" fillId="0" borderId="4" xfId="0" applyFont="1" applyBorder="1" applyAlignment="1" applyProtection="1">
      <alignment horizontal="left"/>
      <protection locked="0"/>
    </xf>
    <xf numFmtId="0" fontId="18" fillId="0" borderId="0" xfId="0" applyFont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0" fillId="0" borderId="0" xfId="0" applyFont="1" applyAlignment="1" applyProtection="1">
      <alignment horizontal="left"/>
      <protection locked="0"/>
    </xf>
    <xf numFmtId="0" fontId="10" fillId="0" borderId="4" xfId="0" applyFont="1" applyBorder="1" applyAlignment="1" applyProtection="1">
      <alignment horizontal="left"/>
      <protection locked="0"/>
    </xf>
    <xf numFmtId="9" fontId="14" fillId="2" borderId="2" xfId="0" applyNumberFormat="1" applyFont="1" applyFill="1" applyBorder="1" applyAlignment="1">
      <alignment horizontal="center" vertical="center"/>
    </xf>
    <xf numFmtId="9" fontId="14" fillId="2" borderId="3" xfId="0" applyNumberFormat="1" applyFont="1" applyFill="1" applyBorder="1" applyAlignment="1">
      <alignment horizontal="center" vertical="center"/>
    </xf>
    <xf numFmtId="0" fontId="11" fillId="0" borderId="2" xfId="0" applyFont="1" applyBorder="1" applyAlignment="1" applyProtection="1">
      <alignment horizontal="center"/>
      <protection locked="0"/>
    </xf>
    <xf numFmtId="0" fontId="11" fillId="0" borderId="3" xfId="0" applyFont="1" applyBorder="1" applyAlignment="1" applyProtection="1">
      <alignment horizontal="center"/>
      <protection locked="0"/>
    </xf>
    <xf numFmtId="0" fontId="0" fillId="0" borderId="0" xfId="0" applyProtection="1"/>
    <xf numFmtId="0" fontId="19" fillId="0" borderId="0" xfId="0" applyFont="1" applyAlignment="1" applyProtection="1">
      <alignment horizontal="left"/>
      <protection locked="0"/>
    </xf>
    <xf numFmtId="0" fontId="19" fillId="0" borderId="4" xfId="0" applyFont="1" applyBorder="1" applyAlignment="1" applyProtection="1">
      <alignment horizontal="left"/>
      <protection locked="0"/>
    </xf>
    <xf numFmtId="0" fontId="11" fillId="0" borderId="2" xfId="0" applyFont="1" applyFill="1" applyBorder="1" applyAlignment="1" applyProtection="1">
      <alignment horizontal="center" vertical="center"/>
      <protection locked="0"/>
    </xf>
    <xf numFmtId="0" fontId="11" fillId="0" borderId="3" xfId="0" applyFont="1" applyFill="1" applyBorder="1" applyAlignment="1" applyProtection="1">
      <alignment horizontal="center" vertical="center"/>
      <protection locked="0"/>
    </xf>
    <xf numFmtId="0" fontId="16" fillId="5" borderId="2" xfId="0" applyFont="1" applyFill="1" applyBorder="1" applyAlignment="1">
      <alignment horizontal="center" vertical="center"/>
    </xf>
    <xf numFmtId="0" fontId="16" fillId="5" borderId="3" xfId="0" applyFont="1" applyFill="1" applyBorder="1" applyAlignment="1">
      <alignment horizontal="center" vertical="center"/>
    </xf>
    <xf numFmtId="0" fontId="17" fillId="5" borderId="0" xfId="0" applyFont="1" applyFill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9" fontId="11" fillId="2" borderId="6" xfId="0" applyNumberFormat="1" applyFont="1" applyFill="1" applyBorder="1" applyAlignment="1">
      <alignment horizontal="center"/>
    </xf>
    <xf numFmtId="9" fontId="11" fillId="2" borderId="7" xfId="0" applyNumberFormat="1" applyFont="1" applyFill="1" applyBorder="1" applyAlignment="1">
      <alignment horizontal="center"/>
    </xf>
    <xf numFmtId="0" fontId="11" fillId="0" borderId="2" xfId="0" applyFont="1" applyFill="1" applyBorder="1" applyAlignment="1" applyProtection="1">
      <alignment horizontal="center"/>
      <protection locked="0"/>
    </xf>
    <xf numFmtId="0" fontId="11" fillId="0" borderId="3" xfId="0" applyFont="1" applyFill="1" applyBorder="1" applyAlignment="1" applyProtection="1">
      <alignment horizontal="center"/>
      <protection locked="0"/>
    </xf>
    <xf numFmtId="0" fontId="16" fillId="5" borderId="8" xfId="0" applyFont="1" applyFill="1" applyBorder="1" applyAlignment="1">
      <alignment horizontal="center"/>
    </xf>
    <xf numFmtId="0" fontId="16" fillId="5" borderId="9" xfId="0" applyFont="1" applyFill="1" applyBorder="1" applyAlignment="1">
      <alignment horizontal="center"/>
    </xf>
    <xf numFmtId="0" fontId="11" fillId="0" borderId="5" xfId="0" applyFont="1" applyBorder="1" applyAlignment="1" applyProtection="1">
      <alignment horizontal="center"/>
      <protection locked="0"/>
    </xf>
    <xf numFmtId="0" fontId="15" fillId="0" borderId="0" xfId="0" applyFont="1" applyBorder="1" applyAlignment="1" applyProtection="1">
      <alignment horizontal="left"/>
      <protection locked="0"/>
    </xf>
    <xf numFmtId="0" fontId="11" fillId="0" borderId="2" xfId="0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</xf>
    <xf numFmtId="0" fontId="0" fillId="0" borderId="4" xfId="0" applyBorder="1" applyAlignment="1" applyProtection="1">
      <alignment horizontal="left"/>
    </xf>
    <xf numFmtId="0" fontId="11" fillId="0" borderId="2" xfId="0" applyFont="1" applyBorder="1" applyAlignment="1" applyProtection="1">
      <alignment horizontal="center" vertical="top"/>
      <protection locked="0"/>
    </xf>
    <xf numFmtId="0" fontId="11" fillId="0" borderId="3" xfId="0" applyFont="1" applyBorder="1" applyAlignment="1" applyProtection="1">
      <alignment horizontal="center" vertical="top"/>
      <protection locked="0"/>
    </xf>
    <xf numFmtId="0" fontId="26" fillId="0" borderId="0" xfId="0" applyFont="1" applyAlignment="1" applyProtection="1">
      <alignment horizontal="left" vertical="center"/>
      <protection locked="0"/>
    </xf>
    <xf numFmtId="0" fontId="26" fillId="0" borderId="4" xfId="0" applyFont="1" applyBorder="1" applyAlignment="1" applyProtection="1">
      <alignment horizontal="left" vertical="center"/>
      <protection locked="0"/>
    </xf>
    <xf numFmtId="0" fontId="37" fillId="0" borderId="0" xfId="0" applyFont="1" applyAlignment="1" applyProtection="1">
      <alignment horizontal="left"/>
    </xf>
    <xf numFmtId="0" fontId="26" fillId="0" borderId="0" xfId="0" applyFont="1" applyAlignment="1" applyProtection="1">
      <alignment horizontal="left"/>
      <protection locked="0"/>
    </xf>
    <xf numFmtId="0" fontId="26" fillId="0" borderId="4" xfId="0" applyFont="1" applyBorder="1" applyAlignment="1" applyProtection="1">
      <alignment horizontal="left"/>
      <protection locked="0"/>
    </xf>
    <xf numFmtId="0" fontId="40" fillId="0" borderId="0" xfId="0" applyFont="1" applyAlignment="1" applyProtection="1">
      <alignment horizontal="left" vertical="center"/>
      <protection locked="0"/>
    </xf>
    <xf numFmtId="0" fontId="40" fillId="0" borderId="4" xfId="0" applyFont="1" applyBorder="1" applyAlignment="1" applyProtection="1">
      <alignment horizontal="left" vertical="center"/>
      <protection locked="0"/>
    </xf>
    <xf numFmtId="0" fontId="18" fillId="0" borderId="0" xfId="0" applyFont="1" applyAlignment="1" applyProtection="1">
      <alignment horizontal="center" vertical="center"/>
    </xf>
    <xf numFmtId="0" fontId="18" fillId="0" borderId="0" xfId="0" applyFont="1" applyBorder="1" applyAlignment="1" applyProtection="1">
      <alignment horizontal="center" vertical="center"/>
    </xf>
    <xf numFmtId="0" fontId="16" fillId="5" borderId="2" xfId="0" applyFont="1" applyFill="1" applyBorder="1" applyAlignment="1" applyProtection="1">
      <alignment horizontal="center" vertical="center"/>
    </xf>
    <xf numFmtId="0" fontId="16" fillId="5" borderId="3" xfId="0" applyFont="1" applyFill="1" applyBorder="1" applyAlignment="1" applyProtection="1">
      <alignment horizontal="center" vertical="center"/>
    </xf>
    <xf numFmtId="0" fontId="40" fillId="0" borderId="0" xfId="0" applyFont="1" applyAlignment="1" applyProtection="1">
      <alignment horizontal="left" vertical="center"/>
    </xf>
    <xf numFmtId="0" fontId="40" fillId="0" borderId="4" xfId="0" applyFont="1" applyBorder="1" applyAlignment="1" applyProtection="1">
      <alignment horizontal="left" vertical="center"/>
    </xf>
    <xf numFmtId="9" fontId="14" fillId="2" borderId="2" xfId="0" applyNumberFormat="1" applyFont="1" applyFill="1" applyBorder="1" applyAlignment="1" applyProtection="1">
      <alignment horizontal="center" vertical="center"/>
    </xf>
    <xf numFmtId="9" fontId="14" fillId="2" borderId="3" xfId="0" applyNumberFormat="1" applyFont="1" applyFill="1" applyBorder="1" applyAlignment="1" applyProtection="1">
      <alignment horizontal="center" vertical="center"/>
    </xf>
    <xf numFmtId="0" fontId="40" fillId="0" borderId="0" xfId="0" applyFont="1" applyAlignment="1" applyProtection="1">
      <alignment horizontal="left"/>
      <protection locked="0"/>
    </xf>
    <xf numFmtId="0" fontId="18" fillId="0" borderId="0" xfId="0" applyFont="1" applyAlignment="1" applyProtection="1">
      <alignment horizontal="right" vertical="center"/>
    </xf>
    <xf numFmtId="0" fontId="18" fillId="0" borderId="4" xfId="0" applyFont="1" applyBorder="1" applyAlignment="1" applyProtection="1">
      <alignment horizontal="right" vertical="center"/>
    </xf>
    <xf numFmtId="0" fontId="11" fillId="0" borderId="0" xfId="0" applyFont="1" applyBorder="1" applyAlignment="1" applyProtection="1">
      <alignment horizontal="center"/>
      <protection locked="0"/>
    </xf>
    <xf numFmtId="0" fontId="11" fillId="3" borderId="2" xfId="0" applyFont="1" applyFill="1" applyBorder="1" applyAlignment="1" applyProtection="1">
      <alignment horizontal="center"/>
      <protection locked="0"/>
    </xf>
    <xf numFmtId="0" fontId="11" fillId="3" borderId="3" xfId="0" applyFont="1" applyFill="1" applyBorder="1" applyAlignment="1" applyProtection="1">
      <alignment horizontal="center"/>
      <protection locked="0"/>
    </xf>
    <xf numFmtId="0" fontId="35" fillId="0" borderId="0" xfId="0" applyFont="1" applyAlignment="1" applyProtection="1">
      <alignment horizontal="center" wrapText="1"/>
    </xf>
    <xf numFmtId="0" fontId="0" fillId="0" borderId="0" xfId="0" applyAlignment="1" applyProtection="1">
      <alignment horizontal="center" wrapText="1"/>
    </xf>
    <xf numFmtId="0" fontId="11" fillId="7" borderId="2" xfId="0" applyFont="1" applyFill="1" applyBorder="1" applyAlignment="1" applyProtection="1">
      <alignment horizontal="center" vertical="center"/>
      <protection locked="0"/>
    </xf>
    <xf numFmtId="0" fontId="11" fillId="7" borderId="3" xfId="0" applyFont="1" applyFill="1" applyBorder="1" applyAlignment="1" applyProtection="1">
      <alignment horizontal="center" vertical="center"/>
      <protection locked="0"/>
    </xf>
    <xf numFmtId="0" fontId="41" fillId="0" borderId="0" xfId="0" applyFont="1" applyAlignment="1" applyProtection="1">
      <alignment horizontal="left"/>
      <protection locked="0"/>
    </xf>
    <xf numFmtId="0" fontId="41" fillId="0" borderId="4" xfId="0" applyFont="1" applyBorder="1" applyAlignment="1" applyProtection="1">
      <alignment horizontal="left"/>
      <protection locked="0"/>
    </xf>
    <xf numFmtId="1" fontId="11" fillId="0" borderId="2" xfId="0" applyNumberFormat="1" applyFont="1" applyBorder="1" applyAlignment="1" applyProtection="1">
      <alignment horizontal="center"/>
      <protection locked="0"/>
    </xf>
    <xf numFmtId="1" fontId="11" fillId="0" borderId="3" xfId="0" applyNumberFormat="1" applyFont="1" applyBorder="1" applyAlignment="1" applyProtection="1">
      <alignment horizontal="center"/>
      <protection locked="0"/>
    </xf>
    <xf numFmtId="1" fontId="16" fillId="5" borderId="2" xfId="0" applyNumberFormat="1" applyFont="1" applyFill="1" applyBorder="1" applyAlignment="1" applyProtection="1">
      <alignment horizontal="center" vertical="center"/>
    </xf>
    <xf numFmtId="0" fontId="24" fillId="0" borderId="0" xfId="0" applyFont="1" applyAlignment="1" applyProtection="1">
      <alignment horizontal="right"/>
    </xf>
    <xf numFmtId="0" fontId="16" fillId="5" borderId="8" xfId="0" applyFont="1" applyFill="1" applyBorder="1" applyAlignment="1" applyProtection="1">
      <alignment horizontal="center"/>
    </xf>
    <xf numFmtId="0" fontId="16" fillId="5" borderId="9" xfId="0" applyFont="1" applyFill="1" applyBorder="1" applyAlignment="1" applyProtection="1">
      <alignment horizontal="center"/>
    </xf>
    <xf numFmtId="9" fontId="11" fillId="2" borderId="6" xfId="0" applyNumberFormat="1" applyFont="1" applyFill="1" applyBorder="1" applyAlignment="1" applyProtection="1">
      <alignment horizontal="center"/>
    </xf>
    <xf numFmtId="9" fontId="11" fillId="2" borderId="7" xfId="0" applyNumberFormat="1" applyFont="1" applyFill="1" applyBorder="1" applyAlignment="1" applyProtection="1">
      <alignment horizontal="center"/>
    </xf>
    <xf numFmtId="0" fontId="40" fillId="0" borderId="4" xfId="0" applyFont="1" applyBorder="1" applyAlignment="1" applyProtection="1">
      <alignment horizontal="left"/>
      <protection locked="0"/>
    </xf>
    <xf numFmtId="0" fontId="39" fillId="6" borderId="2" xfId="0" applyFont="1" applyFill="1" applyBorder="1" applyAlignment="1">
      <alignment horizontal="center" vertical="center"/>
    </xf>
    <xf numFmtId="0" fontId="39" fillId="6" borderId="5" xfId="0" applyFont="1" applyFill="1" applyBorder="1" applyAlignment="1">
      <alignment horizontal="center" vertical="center"/>
    </xf>
    <xf numFmtId="9" fontId="38" fillId="2" borderId="2" xfId="0" applyNumberFormat="1" applyFont="1" applyFill="1" applyBorder="1" applyAlignment="1">
      <alignment horizontal="center" vertical="center"/>
    </xf>
    <xf numFmtId="9" fontId="38" fillId="2" borderId="3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horizontal="left"/>
    </xf>
    <xf numFmtId="0" fontId="25" fillId="0" borderId="4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25" fillId="0" borderId="0" xfId="0" applyFont="1" applyAlignment="1" applyProtection="1">
      <alignment horizontal="left"/>
      <protection locked="0"/>
    </xf>
    <xf numFmtId="0" fontId="25" fillId="0" borderId="4" xfId="0" applyFont="1" applyBorder="1" applyAlignment="1" applyProtection="1">
      <alignment horizontal="left"/>
      <protection locked="0"/>
    </xf>
    <xf numFmtId="0" fontId="5" fillId="0" borderId="0" xfId="0" applyFont="1" applyBorder="1" applyAlignment="1">
      <alignment horizontal="center" wrapText="1"/>
    </xf>
    <xf numFmtId="0" fontId="3" fillId="0" borderId="0" xfId="0" applyFont="1" applyAlignment="1">
      <alignment horizontal="right" vertical="center"/>
    </xf>
    <xf numFmtId="0" fontId="25" fillId="0" borderId="0" xfId="0" applyFont="1" applyAlignment="1" applyProtection="1">
      <alignment horizontal="left"/>
    </xf>
    <xf numFmtId="0" fontId="25" fillId="0" borderId="4" xfId="0" applyFont="1" applyBorder="1" applyAlignment="1" applyProtection="1">
      <alignment horizontal="left"/>
    </xf>
    <xf numFmtId="0" fontId="27" fillId="0" borderId="0" xfId="0" applyFont="1" applyAlignment="1" applyProtection="1">
      <alignment horizontal="left"/>
      <protection locked="0"/>
    </xf>
    <xf numFmtId="0" fontId="27" fillId="0" borderId="4" xfId="0" applyFont="1" applyBorder="1" applyAlignment="1" applyProtection="1">
      <alignment horizontal="left"/>
      <protection locked="0"/>
    </xf>
    <xf numFmtId="0" fontId="3" fillId="0" borderId="0" xfId="0" applyFont="1" applyBorder="1" applyAlignment="1">
      <alignment horizontal="right" vertical="center"/>
    </xf>
    <xf numFmtId="0" fontId="25" fillId="0" borderId="0" xfId="0" applyFont="1" applyProtection="1"/>
    <xf numFmtId="1" fontId="39" fillId="6" borderId="2" xfId="0" applyNumberFormat="1" applyFont="1" applyFill="1" applyBorder="1" applyAlignment="1">
      <alignment horizontal="center" vertical="center"/>
    </xf>
    <xf numFmtId="1" fontId="39" fillId="6" borderId="3" xfId="0" applyNumberFormat="1" applyFont="1" applyFill="1" applyBorder="1" applyAlignment="1">
      <alignment horizontal="center" vertical="center"/>
    </xf>
    <xf numFmtId="0" fontId="39" fillId="6" borderId="3" xfId="0" applyFont="1" applyFill="1" applyBorder="1" applyAlignment="1">
      <alignment horizontal="center" vertical="center"/>
    </xf>
    <xf numFmtId="9" fontId="14" fillId="2" borderId="6" xfId="0" applyNumberFormat="1" applyFont="1" applyFill="1" applyBorder="1" applyAlignment="1">
      <alignment horizontal="center"/>
    </xf>
    <xf numFmtId="9" fontId="14" fillId="2" borderId="7" xfId="0" applyNumberFormat="1" applyFont="1" applyFill="1" applyBorder="1" applyAlignment="1">
      <alignment horizontal="center"/>
    </xf>
    <xf numFmtId="0" fontId="29" fillId="0" borderId="0" xfId="0" applyFont="1" applyAlignment="1" applyProtection="1">
      <alignment horizontal="left"/>
      <protection locked="0"/>
    </xf>
    <xf numFmtId="0" fontId="29" fillId="0" borderId="4" xfId="0" applyFont="1" applyBorder="1" applyAlignment="1" applyProtection="1">
      <alignment horizontal="left"/>
      <protection locked="0"/>
    </xf>
    <xf numFmtId="0" fontId="39" fillId="6" borderId="8" xfId="0" applyFont="1" applyFill="1" applyBorder="1" applyAlignment="1">
      <alignment horizontal="center"/>
    </xf>
    <xf numFmtId="0" fontId="39" fillId="6" borderId="9" xfId="0" applyFont="1" applyFill="1" applyBorder="1" applyAlignment="1">
      <alignment horizontal="center"/>
    </xf>
    <xf numFmtId="0" fontId="3" fillId="0" borderId="4" xfId="0" applyFont="1" applyBorder="1" applyAlignment="1">
      <alignment horizontal="right" vertical="center"/>
    </xf>
    <xf numFmtId="0" fontId="3" fillId="0" borderId="0" xfId="0" applyFont="1" applyAlignment="1">
      <alignment horizontal="right"/>
    </xf>
    <xf numFmtId="0" fontId="3" fillId="0" borderId="4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669900"/>
      <color rgb="FF99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Relationship Id="rId4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Relationship Id="rId4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3.xml"/><Relationship Id="rId1" Type="http://schemas.microsoft.com/office/2011/relationships/chartStyle" Target="style3.xml"/><Relationship Id="rId4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rgbClr val="99CC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Green Performance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rgbClr val="99CC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Checklist!$B$180</c:f>
              <c:strCache>
                <c:ptCount val="1"/>
                <c:pt idx="0">
                  <c:v>Green Performance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Checklist!$A$181:$A$185</c:f>
              <c:strCache>
                <c:ptCount val="4"/>
                <c:pt idx="0">
                  <c:v>Resources</c:v>
                </c:pt>
                <c:pt idx="1">
                  <c:v>Energy</c:v>
                </c:pt>
                <c:pt idx="2">
                  <c:v>Water</c:v>
                </c:pt>
                <c:pt idx="3">
                  <c:v>Indoor Air</c:v>
                </c:pt>
              </c:strCache>
            </c:strRef>
          </c:cat>
          <c:val>
            <c:numRef>
              <c:f>Checklist!$B$181:$B$185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1B-4405-8F4F-785E43D3732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36"/>
        <c:overlap val="-71"/>
        <c:axId val="271177920"/>
        <c:axId val="213050672"/>
        <c:extLst/>
      </c:barChart>
      <c:catAx>
        <c:axId val="271177920"/>
        <c:scaling>
          <c:orientation val="minMax"/>
        </c:scaling>
        <c:delete val="0"/>
        <c:axPos val="b"/>
        <c:numFmt formatCode="0%" sourceLinked="0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213050672"/>
        <c:crossesAt val="0.2"/>
        <c:auto val="0"/>
        <c:lblAlgn val="ctr"/>
        <c:lblOffset val="100"/>
        <c:noMultiLvlLbl val="0"/>
      </c:catAx>
      <c:valAx>
        <c:axId val="213050672"/>
        <c:scaling>
          <c:orientation val="minMax"/>
          <c:max val="0.60000000000000009"/>
          <c:min val="0.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1177920"/>
        <c:crosses val="autoZero"/>
        <c:crossBetween val="between"/>
        <c:majorUnit val="0.1"/>
        <c:minorUnit val="1.0000000000000002E-2"/>
      </c:valAx>
      <c:spPr>
        <a:noFill/>
        <a:ln w="0"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47625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4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rgbClr val="99CC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Green Performance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rgbClr val="99CC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'One Sheeter'!$B$91</c:f>
              <c:strCache>
                <c:ptCount val="1"/>
                <c:pt idx="0">
                  <c:v>Green Performance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'One Sheeter'!$A$92:$A$96</c:f>
              <c:strCache>
                <c:ptCount val="4"/>
                <c:pt idx="0">
                  <c:v>Resources</c:v>
                </c:pt>
                <c:pt idx="1">
                  <c:v>Energy</c:v>
                </c:pt>
                <c:pt idx="2">
                  <c:v>Water</c:v>
                </c:pt>
                <c:pt idx="3">
                  <c:v>Indoor Air</c:v>
                </c:pt>
              </c:strCache>
            </c:strRef>
          </c:cat>
          <c:val>
            <c:numRef>
              <c:f>'One Sheeter'!$B$92:$B$96</c:f>
              <c:numCache>
                <c:formatCode>0%</c:formatCode>
                <c:ptCount val="5"/>
                <c:pt idx="0">
                  <c:v>0.52112676056338025</c:v>
                </c:pt>
                <c:pt idx="1">
                  <c:v>0.53703703703703709</c:v>
                </c:pt>
                <c:pt idx="2">
                  <c:v>0.2</c:v>
                </c:pt>
                <c:pt idx="3">
                  <c:v>0.34567901234567899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AB-4DC0-B995-48BCAE3FB9E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36"/>
        <c:overlap val="92"/>
        <c:axId val="271177920"/>
        <c:axId val="213050672"/>
        <c:extLst/>
      </c:barChart>
      <c:catAx>
        <c:axId val="271177920"/>
        <c:scaling>
          <c:orientation val="minMax"/>
        </c:scaling>
        <c:delete val="0"/>
        <c:axPos val="b"/>
        <c:numFmt formatCode="0%" sourceLinked="0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213050672"/>
        <c:crossesAt val="0.2"/>
        <c:auto val="0"/>
        <c:lblAlgn val="ctr"/>
        <c:lblOffset val="100"/>
        <c:noMultiLvlLbl val="0"/>
      </c:catAx>
      <c:valAx>
        <c:axId val="213050672"/>
        <c:scaling>
          <c:orientation val="minMax"/>
          <c:max val="0.60000000000000009"/>
          <c:min val="0.3000000000000000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1177920"/>
        <c:crosses val="autoZero"/>
        <c:crossBetween val="between"/>
        <c:majorUnit val="0.1"/>
        <c:minorUnit val="1.0000000000000002E-2"/>
      </c:valAx>
      <c:spPr>
        <a:noFill/>
        <a:ln w="25400"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47625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4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rgbClr val="99CC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Green Performance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rgbClr val="99CC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Checklist!$B$180</c:f>
              <c:strCache>
                <c:ptCount val="1"/>
                <c:pt idx="0">
                  <c:v>Green Performance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Checklist!$A$181:$A$185</c:f>
              <c:strCache>
                <c:ptCount val="4"/>
                <c:pt idx="0">
                  <c:v>Resources</c:v>
                </c:pt>
                <c:pt idx="1">
                  <c:v>Energy</c:v>
                </c:pt>
                <c:pt idx="2">
                  <c:v>Water</c:v>
                </c:pt>
                <c:pt idx="3">
                  <c:v>Indoor Air</c:v>
                </c:pt>
              </c:strCache>
            </c:strRef>
          </c:cat>
          <c:val>
            <c:numRef>
              <c:f>Checklist!$B$181:$B$185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D0-443D-B574-DC55AC476C2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36"/>
        <c:overlap val="-71"/>
        <c:axId val="271177920"/>
        <c:axId val="213050672"/>
        <c:extLst/>
      </c:barChart>
      <c:catAx>
        <c:axId val="271177920"/>
        <c:scaling>
          <c:orientation val="minMax"/>
        </c:scaling>
        <c:delete val="0"/>
        <c:axPos val="b"/>
        <c:numFmt formatCode="0%" sourceLinked="0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213050672"/>
        <c:crossesAt val="0.2"/>
        <c:auto val="0"/>
        <c:lblAlgn val="ctr"/>
        <c:lblOffset val="100"/>
        <c:noMultiLvlLbl val="0"/>
      </c:catAx>
      <c:valAx>
        <c:axId val="213050672"/>
        <c:scaling>
          <c:orientation val="minMax"/>
          <c:max val="0.60000000000000009"/>
          <c:min val="0.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1177920"/>
        <c:crosses val="autoZero"/>
        <c:crossBetween val="between"/>
        <c:majorUnit val="0.1"/>
        <c:minorUnit val="1.0000000000000002E-2"/>
      </c:valAx>
      <c:spPr>
        <a:noFill/>
        <a:ln w="0"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47625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4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chart" Target="../charts/chart1.xml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jpeg"/><Relationship Id="rId2" Type="http://schemas.openxmlformats.org/officeDocument/2006/relationships/image" Target="../media/image6.png"/><Relationship Id="rId1" Type="http://schemas.openxmlformats.org/officeDocument/2006/relationships/chart" Target="../charts/chart2.xml"/><Relationship Id="rId4" Type="http://schemas.openxmlformats.org/officeDocument/2006/relationships/image" Target="../media/image8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chart" Target="../charts/chart3.xml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161925</xdr:rowOff>
    </xdr:from>
    <xdr:to>
      <xdr:col>1</xdr:col>
      <xdr:colOff>1000125</xdr:colOff>
      <xdr:row>9</xdr:row>
      <xdr:rowOff>161925</xdr:rowOff>
    </xdr:to>
    <xdr:pic>
      <xdr:nvPicPr>
        <xdr:cNvPr id="1157" name="Picture 3" descr="CertifiedGreen_4C adjusted.jpg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61925"/>
          <a:ext cx="16097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927100</xdr:colOff>
      <xdr:row>32</xdr:row>
      <xdr:rowOff>38100</xdr:rowOff>
    </xdr:from>
    <xdr:to>
      <xdr:col>7</xdr:col>
      <xdr:colOff>439460</xdr:colOff>
      <xdr:row>50</xdr:row>
      <xdr:rowOff>177800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1727200" y="6562725"/>
          <a:ext cx="4036735" cy="3568700"/>
          <a:chOff x="66675" y="3860800"/>
          <a:chExt cx="7616825" cy="5715000"/>
        </a:xfrm>
      </xdr:grpSpPr>
      <xdr:pic>
        <xdr:nvPicPr>
          <xdr:cNvPr id="1158" name="Picture 3" descr="Resource Efficiency.jpg">
            <a:extLst>
              <a:ext uri="{FF2B5EF4-FFF2-40B4-BE49-F238E27FC236}">
                <a16:creationId xmlns:a16="http://schemas.microsoft.com/office/drawing/2014/main" id="{00000000-0008-0000-0000-00008604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6675" y="3870325"/>
            <a:ext cx="3810000" cy="28575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159" name="Picture 4" descr="Energy Efficiency.jpg">
            <a:extLst>
              <a:ext uri="{FF2B5EF4-FFF2-40B4-BE49-F238E27FC236}">
                <a16:creationId xmlns:a16="http://schemas.microsoft.com/office/drawing/2014/main" id="{00000000-0008-0000-0000-00008704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76675" y="3860800"/>
            <a:ext cx="3806825" cy="28575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160" name="Picture 5" descr="Water Efficiency.jpg">
            <a:extLst>
              <a:ext uri="{FF2B5EF4-FFF2-40B4-BE49-F238E27FC236}">
                <a16:creationId xmlns:a16="http://schemas.microsoft.com/office/drawing/2014/main" id="{00000000-0008-0000-0000-00008804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6675" y="6718300"/>
            <a:ext cx="3810000" cy="28575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161" name="Picture 6" descr="Indoor Air Quality.jpg">
            <a:extLst>
              <a:ext uri="{FF2B5EF4-FFF2-40B4-BE49-F238E27FC236}">
                <a16:creationId xmlns:a16="http://schemas.microsoft.com/office/drawing/2014/main" id="{00000000-0008-0000-0000-00008904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57625" y="6718300"/>
            <a:ext cx="3816350" cy="28575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</xdr:col>
      <xdr:colOff>193674</xdr:colOff>
      <xdr:row>13</xdr:row>
      <xdr:rowOff>38100</xdr:rowOff>
    </xdr:from>
    <xdr:to>
      <xdr:col>8</xdr:col>
      <xdr:colOff>326652</xdr:colOff>
      <xdr:row>30</xdr:row>
      <xdr:rowOff>25400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27A44EDE-0CDC-4CA2-ABCE-4D854B0A6B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0.75065</cdr:x>
      <cdr:y>0.30502</cdr:y>
    </cdr:from>
    <cdr:to>
      <cdr:x>0.97403</cdr:x>
      <cdr:y>0.40927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206E99F2-24FA-4FFD-A451-FC9D227FBADA}"/>
            </a:ext>
          </a:extLst>
        </cdr:cNvPr>
        <cdr:cNvSpPr txBox="1"/>
      </cdr:nvSpPr>
      <cdr:spPr>
        <a:xfrm xmlns:a="http://schemas.openxmlformats.org/drawingml/2006/main">
          <a:off x="2752725" y="752475"/>
          <a:ext cx="819150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0.72727</cdr:x>
      <cdr:y>0.30888</cdr:y>
    </cdr:from>
    <cdr:to>
      <cdr:x>0.94545</cdr:x>
      <cdr:y>0.40927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0A6E4B05-B1EC-4230-A3BB-0B7939C44885}"/>
            </a:ext>
          </a:extLst>
        </cdr:cNvPr>
        <cdr:cNvSpPr txBox="1"/>
      </cdr:nvSpPr>
      <cdr:spPr>
        <a:xfrm xmlns:a="http://schemas.openxmlformats.org/drawingml/2006/main">
          <a:off x="2667000" y="762000"/>
          <a:ext cx="800100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0.77537</cdr:x>
      <cdr:y>0.20111</cdr:y>
    </cdr:from>
    <cdr:to>
      <cdr:x>0.98317</cdr:x>
      <cdr:y>0.3015</cdr:y>
    </cdr:to>
    <cdr:sp macro="" textlink="">
      <cdr:nvSpPr>
        <cdr:cNvPr id="4" name="TextBox 3">
          <a:extLst xmlns:a="http://schemas.openxmlformats.org/drawingml/2006/main">
            <a:ext uri="{FF2B5EF4-FFF2-40B4-BE49-F238E27FC236}">
              <a16:creationId xmlns:a16="http://schemas.microsoft.com/office/drawing/2014/main" id="{23794E36-EA17-49F1-B395-8CAFA6019274}"/>
            </a:ext>
          </a:extLst>
        </cdr:cNvPr>
        <cdr:cNvSpPr txBox="1"/>
      </cdr:nvSpPr>
      <cdr:spPr>
        <a:xfrm xmlns:a="http://schemas.openxmlformats.org/drawingml/2006/main">
          <a:off x="4406328" y="684489"/>
          <a:ext cx="1180902" cy="341687"/>
        </a:xfrm>
        <a:prstGeom xmlns:a="http://schemas.openxmlformats.org/drawingml/2006/main" prst="rect">
          <a:avLst/>
        </a:prstGeom>
        <a:ln xmlns:a="http://schemas.openxmlformats.org/drawingml/2006/main" w="22225" cap="rnd">
          <a:noFill/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1000" b="0">
              <a:solidFill>
                <a:schemeClr val="tx1">
                  <a:lumMod val="50000"/>
                  <a:lumOff val="50000"/>
                </a:schemeClr>
              </a:solidFill>
            </a:rPr>
            <a:t>EMERALD</a:t>
          </a:r>
        </a:p>
      </cdr:txBody>
    </cdr:sp>
  </cdr:relSizeAnchor>
  <cdr:relSizeAnchor xmlns:cdr="http://schemas.openxmlformats.org/drawingml/2006/chartDrawing">
    <cdr:from>
      <cdr:x>0.76813</cdr:x>
      <cdr:y>0.3985</cdr:y>
    </cdr:from>
    <cdr:to>
      <cdr:x>0.97592</cdr:x>
      <cdr:y>0.49889</cdr:y>
    </cdr:to>
    <cdr:sp macro="" textlink="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278A8509-A700-47F3-A3F5-210666C2ECFF}"/>
            </a:ext>
          </a:extLst>
        </cdr:cNvPr>
        <cdr:cNvSpPr txBox="1"/>
      </cdr:nvSpPr>
      <cdr:spPr>
        <a:xfrm xmlns:a="http://schemas.openxmlformats.org/drawingml/2006/main">
          <a:off x="4429678" y="1376562"/>
          <a:ext cx="1198295" cy="346787"/>
        </a:xfrm>
        <a:prstGeom xmlns:a="http://schemas.openxmlformats.org/drawingml/2006/main" prst="rect">
          <a:avLst/>
        </a:prstGeom>
        <a:ln xmlns:a="http://schemas.openxmlformats.org/drawingml/2006/main" w="47625">
          <a:noFill/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000" b="0">
              <a:solidFill>
                <a:schemeClr val="tx1">
                  <a:lumMod val="50000"/>
                  <a:lumOff val="50000"/>
                </a:schemeClr>
              </a:solidFill>
            </a:rPr>
            <a:t>GOLD</a:t>
          </a:r>
        </a:p>
      </cdr:txBody>
    </cdr:sp>
  </cdr:relSizeAnchor>
  <cdr:relSizeAnchor xmlns:cdr="http://schemas.openxmlformats.org/drawingml/2006/chartDrawing">
    <cdr:from>
      <cdr:x>0.77505</cdr:x>
      <cdr:y>0.58478</cdr:y>
    </cdr:from>
    <cdr:to>
      <cdr:x>0.98284</cdr:x>
      <cdr:y>0.68517</cdr:y>
    </cdr:to>
    <cdr:sp macro="" textlink="">
      <cdr:nvSpPr>
        <cdr:cNvPr id="6" name="TextBox 1">
          <a:extLst xmlns:a="http://schemas.openxmlformats.org/drawingml/2006/main">
            <a:ext uri="{FF2B5EF4-FFF2-40B4-BE49-F238E27FC236}">
              <a16:creationId xmlns:a16="http://schemas.microsoft.com/office/drawing/2014/main" id="{37F9A5BC-4CC0-4953-9868-D405ADDD67C3}"/>
            </a:ext>
          </a:extLst>
        </cdr:cNvPr>
        <cdr:cNvSpPr txBox="1"/>
      </cdr:nvSpPr>
      <cdr:spPr>
        <a:xfrm xmlns:a="http://schemas.openxmlformats.org/drawingml/2006/main">
          <a:off x="4404539" y="1990353"/>
          <a:ext cx="1180846" cy="3416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000" b="0">
              <a:solidFill>
                <a:schemeClr val="tx1">
                  <a:lumMod val="50000"/>
                  <a:lumOff val="50000"/>
                </a:schemeClr>
              </a:solidFill>
            </a:rPr>
            <a:t>SILVER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231059</xdr:colOff>
      <xdr:row>2</xdr:row>
      <xdr:rowOff>116487</xdr:rowOff>
    </xdr:from>
    <xdr:ext cx="5207716" cy="1660711"/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3751244F-55CB-4094-B833-431A3AC062FA}"/>
            </a:ext>
          </a:extLst>
        </xdr:cNvPr>
        <xdr:cNvSpPr/>
      </xdr:nvSpPr>
      <xdr:spPr>
        <a:xfrm>
          <a:off x="6936659" y="497487"/>
          <a:ext cx="5207716" cy="166071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4800" b="1" cap="none" spc="0">
              <a:ln w="12700" cmpd="sng">
                <a:solidFill>
                  <a:schemeClr val="accent4"/>
                </a:solidFill>
                <a:prstDash val="solid"/>
              </a:ln>
              <a:gradFill>
                <a:gsLst>
                  <a:gs pos="0">
                    <a:schemeClr val="accent4"/>
                  </a:gs>
                  <a:gs pos="4000">
                    <a:schemeClr val="accent4">
                      <a:lumMod val="60000"/>
                      <a:lumOff val="40000"/>
                    </a:schemeClr>
                  </a:gs>
                  <a:gs pos="87000">
                    <a:schemeClr val="accent4">
                      <a:lumMod val="20000"/>
                      <a:lumOff val="80000"/>
                    </a:schemeClr>
                  </a:gs>
                </a:gsLst>
                <a:lin ang="5400000"/>
              </a:gradFill>
              <a:effectLst/>
              <a:latin typeface="Bungee Inline" pitchFamily="2" charset="0"/>
            </a:rPr>
            <a:t>-</a:t>
          </a:r>
          <a:r>
            <a:rPr lang="en-US" sz="4800" b="1" cap="none" spc="0" baseline="0">
              <a:ln w="12700" cmpd="sng">
                <a:solidFill>
                  <a:schemeClr val="accent4"/>
                </a:solidFill>
                <a:prstDash val="solid"/>
              </a:ln>
              <a:gradFill>
                <a:gsLst>
                  <a:gs pos="0">
                    <a:schemeClr val="accent4"/>
                  </a:gs>
                  <a:gs pos="4000">
                    <a:schemeClr val="accent4">
                      <a:lumMod val="60000"/>
                      <a:lumOff val="40000"/>
                    </a:schemeClr>
                  </a:gs>
                  <a:gs pos="87000">
                    <a:schemeClr val="accent4">
                      <a:lumMod val="20000"/>
                      <a:lumOff val="80000"/>
                    </a:schemeClr>
                  </a:gs>
                </a:gsLst>
                <a:lin ang="5400000"/>
              </a:gradFill>
              <a:effectLst/>
              <a:latin typeface="Bungee Inline" pitchFamily="2" charset="0"/>
            </a:rPr>
            <a:t> renovated</a:t>
          </a:r>
          <a:endParaRPr lang="en-US" sz="4800" b="1" cap="none" spc="0">
            <a:ln w="12700" cmpd="sng">
              <a:solidFill>
                <a:schemeClr val="accent4"/>
              </a:solidFill>
              <a:prstDash val="solid"/>
            </a:ln>
            <a:gradFill>
              <a:gsLst>
                <a:gs pos="0">
                  <a:schemeClr val="accent4"/>
                </a:gs>
                <a:gs pos="4000">
                  <a:schemeClr val="accent4">
                    <a:lumMod val="60000"/>
                    <a:lumOff val="40000"/>
                  </a:schemeClr>
                </a:gs>
                <a:gs pos="87000">
                  <a:schemeClr val="accent4">
                    <a:lumMod val="20000"/>
                    <a:lumOff val="80000"/>
                  </a:schemeClr>
                </a:gs>
              </a:gsLst>
              <a:lin ang="5400000"/>
            </a:gradFill>
            <a:effectLst/>
            <a:latin typeface="Bungee Inline" pitchFamily="2" charset="0"/>
          </a:endParaRPr>
        </a:p>
      </xdr:txBody>
    </xdr:sp>
    <xdr:clientData/>
  </xdr:oneCellAnchor>
  <xdr:twoCellAnchor>
    <xdr:from>
      <xdr:col>0</xdr:col>
      <xdr:colOff>266700</xdr:colOff>
      <xdr:row>66</xdr:row>
      <xdr:rowOff>66675</xdr:rowOff>
    </xdr:from>
    <xdr:to>
      <xdr:col>10</xdr:col>
      <xdr:colOff>342900</xdr:colOff>
      <xdr:row>84</xdr:row>
      <xdr:rowOff>161925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EC6CA55-61D4-4B68-98EE-FA0C936308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284481</xdr:colOff>
      <xdr:row>3</xdr:row>
      <xdr:rowOff>101310</xdr:rowOff>
    </xdr:from>
    <xdr:to>
      <xdr:col>11</xdr:col>
      <xdr:colOff>438151</xdr:colOff>
      <xdr:row>9</xdr:row>
      <xdr:rowOff>57025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E002E30F-3411-4C1E-95C9-BFECF7FAE3E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011"/>
        <a:stretch/>
      </xdr:blipFill>
      <xdr:spPr>
        <a:xfrm>
          <a:off x="1503681" y="672810"/>
          <a:ext cx="5640070" cy="1098715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0</xdr:row>
      <xdr:rowOff>19049</xdr:rowOff>
    </xdr:from>
    <xdr:to>
      <xdr:col>2</xdr:col>
      <xdr:colOff>304800</xdr:colOff>
      <xdr:row>8</xdr:row>
      <xdr:rowOff>160908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DC023F62-AD26-42CC-8BD2-A510B067A7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19049"/>
          <a:ext cx="1447800" cy="1665859"/>
        </a:xfrm>
        <a:prstGeom prst="rect">
          <a:avLst/>
        </a:prstGeom>
      </xdr:spPr>
    </xdr:pic>
    <xdr:clientData/>
  </xdr:twoCellAnchor>
  <xdr:twoCellAnchor editAs="oneCell">
    <xdr:from>
      <xdr:col>14</xdr:col>
      <xdr:colOff>238125</xdr:colOff>
      <xdr:row>0</xdr:row>
      <xdr:rowOff>38100</xdr:rowOff>
    </xdr:from>
    <xdr:to>
      <xdr:col>17</xdr:col>
      <xdr:colOff>245410</xdr:colOff>
      <xdr:row>5</xdr:row>
      <xdr:rowOff>97437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38026B2-6D96-4DBA-B0C6-F6E4F53ACD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72525" y="38100"/>
          <a:ext cx="1836085" cy="1011837"/>
        </a:xfrm>
        <a:prstGeom prst="rect">
          <a:avLst/>
        </a:prstGeom>
      </xdr:spPr>
    </xdr:pic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0.75065</cdr:x>
      <cdr:y>0.30502</cdr:y>
    </cdr:from>
    <cdr:to>
      <cdr:x>0.97403</cdr:x>
      <cdr:y>0.40927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206E99F2-24FA-4FFD-A451-FC9D227FBADA}"/>
            </a:ext>
          </a:extLst>
        </cdr:cNvPr>
        <cdr:cNvSpPr txBox="1"/>
      </cdr:nvSpPr>
      <cdr:spPr>
        <a:xfrm xmlns:a="http://schemas.openxmlformats.org/drawingml/2006/main">
          <a:off x="2752725" y="752475"/>
          <a:ext cx="819150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0.72727</cdr:x>
      <cdr:y>0.30888</cdr:y>
    </cdr:from>
    <cdr:to>
      <cdr:x>0.94545</cdr:x>
      <cdr:y>0.40927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0A6E4B05-B1EC-4230-A3BB-0B7939C44885}"/>
            </a:ext>
          </a:extLst>
        </cdr:cNvPr>
        <cdr:cNvSpPr txBox="1"/>
      </cdr:nvSpPr>
      <cdr:spPr>
        <a:xfrm xmlns:a="http://schemas.openxmlformats.org/drawingml/2006/main">
          <a:off x="2667000" y="762000"/>
          <a:ext cx="800100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0.77691</cdr:x>
      <cdr:y>0.23311</cdr:y>
    </cdr:from>
    <cdr:to>
      <cdr:x>0.98471</cdr:x>
      <cdr:y>0.3335</cdr:y>
    </cdr:to>
    <cdr:sp macro="" textlink="">
      <cdr:nvSpPr>
        <cdr:cNvPr id="4" name="TextBox 3">
          <a:extLst xmlns:a="http://schemas.openxmlformats.org/drawingml/2006/main">
            <a:ext uri="{FF2B5EF4-FFF2-40B4-BE49-F238E27FC236}">
              <a16:creationId xmlns:a16="http://schemas.microsoft.com/office/drawing/2014/main" id="{23794E36-EA17-49F1-B395-8CAFA6019274}"/>
            </a:ext>
          </a:extLst>
        </cdr:cNvPr>
        <cdr:cNvSpPr txBox="1"/>
      </cdr:nvSpPr>
      <cdr:spPr>
        <a:xfrm xmlns:a="http://schemas.openxmlformats.org/drawingml/2006/main">
          <a:off x="4795264" y="832640"/>
          <a:ext cx="1282583" cy="358580"/>
        </a:xfrm>
        <a:prstGeom xmlns:a="http://schemas.openxmlformats.org/drawingml/2006/main" prst="rect">
          <a:avLst/>
        </a:prstGeom>
        <a:ln xmlns:a="http://schemas.openxmlformats.org/drawingml/2006/main" w="22225" cap="rnd">
          <a:noFill/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1000" b="0">
              <a:solidFill>
                <a:schemeClr val="tx1">
                  <a:lumMod val="50000"/>
                  <a:lumOff val="50000"/>
                </a:schemeClr>
              </a:solidFill>
            </a:rPr>
            <a:t>EMERALD</a:t>
          </a:r>
        </a:p>
      </cdr:txBody>
    </cdr:sp>
  </cdr:relSizeAnchor>
  <cdr:relSizeAnchor xmlns:cdr="http://schemas.openxmlformats.org/drawingml/2006/chartDrawing">
    <cdr:from>
      <cdr:x>0.76967</cdr:x>
      <cdr:y>0.49183</cdr:y>
    </cdr:from>
    <cdr:to>
      <cdr:x>0.97746</cdr:x>
      <cdr:y>0.59222</cdr:y>
    </cdr:to>
    <cdr:sp macro="" textlink="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278A8509-A700-47F3-A3F5-210666C2ECFF}"/>
            </a:ext>
          </a:extLst>
        </cdr:cNvPr>
        <cdr:cNvSpPr txBox="1"/>
      </cdr:nvSpPr>
      <cdr:spPr>
        <a:xfrm xmlns:a="http://schemas.openxmlformats.org/drawingml/2006/main">
          <a:off x="4750577" y="1756767"/>
          <a:ext cx="1282521" cy="358581"/>
        </a:xfrm>
        <a:prstGeom xmlns:a="http://schemas.openxmlformats.org/drawingml/2006/main" prst="rect">
          <a:avLst/>
        </a:prstGeom>
        <a:ln xmlns:a="http://schemas.openxmlformats.org/drawingml/2006/main" w="47625">
          <a:noFill/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000" b="0">
              <a:solidFill>
                <a:schemeClr val="tx1">
                  <a:lumMod val="50000"/>
                  <a:lumOff val="50000"/>
                </a:schemeClr>
              </a:solidFill>
            </a:rPr>
            <a:t>GOLD</a:t>
          </a:r>
        </a:p>
      </cdr:txBody>
    </cdr:sp>
  </cdr:relSizeAnchor>
  <cdr:relSizeAnchor xmlns:cdr="http://schemas.openxmlformats.org/drawingml/2006/chartDrawing">
    <cdr:from>
      <cdr:x>0.7766</cdr:x>
      <cdr:y>0.74211</cdr:y>
    </cdr:from>
    <cdr:to>
      <cdr:x>0.98439</cdr:x>
      <cdr:y>0.8425</cdr:y>
    </cdr:to>
    <cdr:sp macro="" textlink="">
      <cdr:nvSpPr>
        <cdr:cNvPr id="6" name="TextBox 1">
          <a:extLst xmlns:a="http://schemas.openxmlformats.org/drawingml/2006/main">
            <a:ext uri="{FF2B5EF4-FFF2-40B4-BE49-F238E27FC236}">
              <a16:creationId xmlns:a16="http://schemas.microsoft.com/office/drawing/2014/main" id="{37F9A5BC-4CC0-4953-9868-D405ADDD67C3}"/>
            </a:ext>
          </a:extLst>
        </cdr:cNvPr>
        <cdr:cNvSpPr txBox="1"/>
      </cdr:nvSpPr>
      <cdr:spPr>
        <a:xfrm xmlns:a="http://schemas.openxmlformats.org/drawingml/2006/main">
          <a:off x="4793306" y="2650736"/>
          <a:ext cx="1282522" cy="3585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000" b="0">
              <a:solidFill>
                <a:schemeClr val="tx1">
                  <a:lumMod val="50000"/>
                  <a:lumOff val="50000"/>
                </a:schemeClr>
              </a:solidFill>
            </a:rPr>
            <a:t>SILVER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161925</xdr:rowOff>
    </xdr:from>
    <xdr:to>
      <xdr:col>1</xdr:col>
      <xdr:colOff>1000125</xdr:colOff>
      <xdr:row>9</xdr:row>
      <xdr:rowOff>161925</xdr:rowOff>
    </xdr:to>
    <xdr:pic>
      <xdr:nvPicPr>
        <xdr:cNvPr id="9" name="Picture 3" descr="CertifiedGreen_4C adjusted.jpg">
          <a:extLst>
            <a:ext uri="{FF2B5EF4-FFF2-40B4-BE49-F238E27FC236}">
              <a16:creationId xmlns:a16="http://schemas.microsoft.com/office/drawing/2014/main" id="{E9228A66-9B0E-487B-9189-A83634FEF7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61925"/>
          <a:ext cx="16097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809625</xdr:colOff>
      <xdr:row>31</xdr:row>
      <xdr:rowOff>57150</xdr:rowOff>
    </xdr:from>
    <xdr:to>
      <xdr:col>7</xdr:col>
      <xdr:colOff>391836</xdr:colOff>
      <xdr:row>50</xdr:row>
      <xdr:rowOff>142875</xdr:rowOff>
    </xdr:to>
    <xdr:grpSp>
      <xdr:nvGrpSpPr>
        <xdr:cNvPr id="10" name="Group 9">
          <a:extLst>
            <a:ext uri="{FF2B5EF4-FFF2-40B4-BE49-F238E27FC236}">
              <a16:creationId xmlns:a16="http://schemas.microsoft.com/office/drawing/2014/main" id="{70BED71C-0B13-4B44-BEF6-2DD5321530B3}"/>
            </a:ext>
          </a:extLst>
        </xdr:cNvPr>
        <xdr:cNvGrpSpPr/>
      </xdr:nvGrpSpPr>
      <xdr:grpSpPr>
        <a:xfrm>
          <a:off x="1605243" y="6388474"/>
          <a:ext cx="4086975" cy="3705225"/>
          <a:chOff x="66675" y="3860800"/>
          <a:chExt cx="7616825" cy="5715000"/>
        </a:xfrm>
      </xdr:grpSpPr>
      <xdr:pic>
        <xdr:nvPicPr>
          <xdr:cNvPr id="11" name="Picture 3" descr="Resource Efficiency.jpg">
            <a:extLst>
              <a:ext uri="{FF2B5EF4-FFF2-40B4-BE49-F238E27FC236}">
                <a16:creationId xmlns:a16="http://schemas.microsoft.com/office/drawing/2014/main" id="{43E7CA04-9117-41A5-B073-9F6466B3FA0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6675" y="3870325"/>
            <a:ext cx="3810000" cy="28575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2" name="Picture 4" descr="Energy Efficiency.jpg">
            <a:extLst>
              <a:ext uri="{FF2B5EF4-FFF2-40B4-BE49-F238E27FC236}">
                <a16:creationId xmlns:a16="http://schemas.microsoft.com/office/drawing/2014/main" id="{C400F969-59B1-4486-89AE-108ACF2D244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76675" y="3860800"/>
            <a:ext cx="3806825" cy="28575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3" name="Picture 5" descr="Water Efficiency.jpg">
            <a:extLst>
              <a:ext uri="{FF2B5EF4-FFF2-40B4-BE49-F238E27FC236}">
                <a16:creationId xmlns:a16="http://schemas.microsoft.com/office/drawing/2014/main" id="{F45DDF7F-B629-44DE-9935-66DD4BBECDC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6675" y="6718300"/>
            <a:ext cx="3810000" cy="28575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4" name="Picture 6" descr="Indoor Air Quality.jpg">
            <a:extLst>
              <a:ext uri="{FF2B5EF4-FFF2-40B4-BE49-F238E27FC236}">
                <a16:creationId xmlns:a16="http://schemas.microsoft.com/office/drawing/2014/main" id="{55B4C38C-B75D-43B5-B013-EC0A0289B0D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57625" y="6718300"/>
            <a:ext cx="3816350" cy="28575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</xdr:col>
      <xdr:colOff>193674</xdr:colOff>
      <xdr:row>13</xdr:row>
      <xdr:rowOff>38100</xdr:rowOff>
    </xdr:from>
    <xdr:to>
      <xdr:col>8</xdr:col>
      <xdr:colOff>326652</xdr:colOff>
      <xdr:row>30</xdr:row>
      <xdr:rowOff>25400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71E74235-DD05-496D-AA00-D9CCEB9B44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0.75065</cdr:x>
      <cdr:y>0.30502</cdr:y>
    </cdr:from>
    <cdr:to>
      <cdr:x>0.97403</cdr:x>
      <cdr:y>0.40927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206E99F2-24FA-4FFD-A451-FC9D227FBADA}"/>
            </a:ext>
          </a:extLst>
        </cdr:cNvPr>
        <cdr:cNvSpPr txBox="1"/>
      </cdr:nvSpPr>
      <cdr:spPr>
        <a:xfrm xmlns:a="http://schemas.openxmlformats.org/drawingml/2006/main">
          <a:off x="2752725" y="752475"/>
          <a:ext cx="819150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0.72727</cdr:x>
      <cdr:y>0.30888</cdr:y>
    </cdr:from>
    <cdr:to>
      <cdr:x>0.94545</cdr:x>
      <cdr:y>0.40927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0A6E4B05-B1EC-4230-A3BB-0B7939C44885}"/>
            </a:ext>
          </a:extLst>
        </cdr:cNvPr>
        <cdr:cNvSpPr txBox="1"/>
      </cdr:nvSpPr>
      <cdr:spPr>
        <a:xfrm xmlns:a="http://schemas.openxmlformats.org/drawingml/2006/main">
          <a:off x="2667000" y="762000"/>
          <a:ext cx="800100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0.77537</cdr:x>
      <cdr:y>0.20111</cdr:y>
    </cdr:from>
    <cdr:to>
      <cdr:x>0.98317</cdr:x>
      <cdr:y>0.3015</cdr:y>
    </cdr:to>
    <cdr:sp macro="" textlink="">
      <cdr:nvSpPr>
        <cdr:cNvPr id="4" name="TextBox 3">
          <a:extLst xmlns:a="http://schemas.openxmlformats.org/drawingml/2006/main">
            <a:ext uri="{FF2B5EF4-FFF2-40B4-BE49-F238E27FC236}">
              <a16:creationId xmlns:a16="http://schemas.microsoft.com/office/drawing/2014/main" id="{23794E36-EA17-49F1-B395-8CAFA6019274}"/>
            </a:ext>
          </a:extLst>
        </cdr:cNvPr>
        <cdr:cNvSpPr txBox="1"/>
      </cdr:nvSpPr>
      <cdr:spPr>
        <a:xfrm xmlns:a="http://schemas.openxmlformats.org/drawingml/2006/main">
          <a:off x="4406328" y="684489"/>
          <a:ext cx="1180902" cy="341687"/>
        </a:xfrm>
        <a:prstGeom xmlns:a="http://schemas.openxmlformats.org/drawingml/2006/main" prst="rect">
          <a:avLst/>
        </a:prstGeom>
        <a:ln xmlns:a="http://schemas.openxmlformats.org/drawingml/2006/main" w="22225" cap="rnd">
          <a:noFill/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1000" b="0">
              <a:solidFill>
                <a:schemeClr val="tx1">
                  <a:lumMod val="50000"/>
                  <a:lumOff val="50000"/>
                </a:schemeClr>
              </a:solidFill>
            </a:rPr>
            <a:t>EMERALD</a:t>
          </a:r>
        </a:p>
      </cdr:txBody>
    </cdr:sp>
  </cdr:relSizeAnchor>
  <cdr:relSizeAnchor xmlns:cdr="http://schemas.openxmlformats.org/drawingml/2006/chartDrawing">
    <cdr:from>
      <cdr:x>0.76813</cdr:x>
      <cdr:y>0.3985</cdr:y>
    </cdr:from>
    <cdr:to>
      <cdr:x>0.97592</cdr:x>
      <cdr:y>0.49889</cdr:y>
    </cdr:to>
    <cdr:sp macro="" textlink="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278A8509-A700-47F3-A3F5-210666C2ECFF}"/>
            </a:ext>
          </a:extLst>
        </cdr:cNvPr>
        <cdr:cNvSpPr txBox="1"/>
      </cdr:nvSpPr>
      <cdr:spPr>
        <a:xfrm xmlns:a="http://schemas.openxmlformats.org/drawingml/2006/main">
          <a:off x="4429678" y="1376562"/>
          <a:ext cx="1198295" cy="346787"/>
        </a:xfrm>
        <a:prstGeom xmlns:a="http://schemas.openxmlformats.org/drawingml/2006/main" prst="rect">
          <a:avLst/>
        </a:prstGeom>
        <a:ln xmlns:a="http://schemas.openxmlformats.org/drawingml/2006/main" w="47625">
          <a:noFill/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000" b="0">
              <a:solidFill>
                <a:schemeClr val="tx1">
                  <a:lumMod val="50000"/>
                  <a:lumOff val="50000"/>
                </a:schemeClr>
              </a:solidFill>
            </a:rPr>
            <a:t>GOLD</a:t>
          </a:r>
        </a:p>
      </cdr:txBody>
    </cdr:sp>
  </cdr:relSizeAnchor>
  <cdr:relSizeAnchor xmlns:cdr="http://schemas.openxmlformats.org/drawingml/2006/chartDrawing">
    <cdr:from>
      <cdr:x>0.77505</cdr:x>
      <cdr:y>0.58478</cdr:y>
    </cdr:from>
    <cdr:to>
      <cdr:x>0.98284</cdr:x>
      <cdr:y>0.68517</cdr:y>
    </cdr:to>
    <cdr:sp macro="" textlink="">
      <cdr:nvSpPr>
        <cdr:cNvPr id="6" name="TextBox 1">
          <a:extLst xmlns:a="http://schemas.openxmlformats.org/drawingml/2006/main">
            <a:ext uri="{FF2B5EF4-FFF2-40B4-BE49-F238E27FC236}">
              <a16:creationId xmlns:a16="http://schemas.microsoft.com/office/drawing/2014/main" id="{37F9A5BC-4CC0-4953-9868-D405ADDD67C3}"/>
            </a:ext>
          </a:extLst>
        </cdr:cNvPr>
        <cdr:cNvSpPr txBox="1"/>
      </cdr:nvSpPr>
      <cdr:spPr>
        <a:xfrm xmlns:a="http://schemas.openxmlformats.org/drawingml/2006/main">
          <a:off x="4404539" y="1990353"/>
          <a:ext cx="1180846" cy="3416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000" b="0">
              <a:solidFill>
                <a:schemeClr val="tx1">
                  <a:lumMod val="50000"/>
                  <a:lumOff val="50000"/>
                </a:schemeClr>
              </a:solidFill>
            </a:rPr>
            <a:t>SILVER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2:J184"/>
  <sheetViews>
    <sheetView showGridLines="0" showRuler="0" topLeftCell="A169" zoomScaleNormal="100" zoomScalePageLayoutView="75" workbookViewId="0">
      <selection activeCell="C58" sqref="C58:H58"/>
    </sheetView>
  </sheetViews>
  <sheetFormatPr defaultRowHeight="15"/>
  <cols>
    <col min="1" max="1" width="12" style="1" customWidth="1"/>
    <col min="2" max="2" width="22.140625" bestFit="1" customWidth="1"/>
    <col min="8" max="8" width="14.5703125" customWidth="1"/>
    <col min="9" max="9" width="9.140625" style="3"/>
    <col min="10" max="10" width="11" bestFit="1" customWidth="1"/>
  </cols>
  <sheetData>
    <row r="2" spans="1:10" ht="15" customHeight="1">
      <c r="B2" s="25"/>
    </row>
    <row r="3" spans="1:10" ht="15" customHeight="1">
      <c r="A3" s="28"/>
      <c r="B3" s="29"/>
      <c r="C3" s="29"/>
      <c r="D3" s="29"/>
      <c r="E3" s="29"/>
      <c r="F3" s="29"/>
      <c r="G3" s="29"/>
      <c r="H3" s="29"/>
      <c r="I3" s="29"/>
      <c r="J3" s="29"/>
    </row>
    <row r="4" spans="1:10" ht="15" customHeight="1">
      <c r="A4" s="29"/>
      <c r="C4" s="30"/>
      <c r="D4" s="30"/>
      <c r="E4" s="30"/>
      <c r="F4" s="30"/>
      <c r="G4" s="30"/>
      <c r="H4" s="30"/>
      <c r="I4" s="30"/>
      <c r="J4" s="30"/>
    </row>
    <row r="5" spans="1:10" ht="15" customHeight="1">
      <c r="A5" s="29"/>
      <c r="B5" s="137" t="s">
        <v>112</v>
      </c>
      <c r="C5" s="137"/>
      <c r="D5" s="137"/>
      <c r="E5" s="137"/>
      <c r="F5" s="137"/>
      <c r="G5" s="137"/>
      <c r="H5" s="137"/>
      <c r="I5" s="137"/>
      <c r="J5" s="137"/>
    </row>
    <row r="6" spans="1:10" ht="15" customHeight="1">
      <c r="A6" s="29"/>
      <c r="B6" s="137"/>
      <c r="C6" s="137"/>
      <c r="D6" s="137"/>
      <c r="E6" s="137"/>
      <c r="F6" s="137"/>
      <c r="G6" s="137"/>
      <c r="H6" s="137"/>
      <c r="I6" s="137"/>
      <c r="J6" s="137"/>
    </row>
    <row r="7" spans="1:10" ht="15" customHeight="1">
      <c r="A7" s="29"/>
      <c r="B7" s="137"/>
      <c r="C7" s="137"/>
      <c r="D7" s="137"/>
      <c r="E7" s="137"/>
      <c r="F7" s="137"/>
      <c r="G7" s="137"/>
      <c r="H7" s="137"/>
      <c r="I7" s="137"/>
      <c r="J7" s="137"/>
    </row>
    <row r="8" spans="1:10" ht="15" customHeight="1">
      <c r="A8" s="29"/>
      <c r="B8" s="137"/>
      <c r="C8" s="137"/>
      <c r="D8" s="137"/>
      <c r="E8" s="137"/>
      <c r="F8" s="137"/>
      <c r="G8" s="137"/>
      <c r="H8" s="137"/>
      <c r="I8" s="137"/>
      <c r="J8" s="137"/>
    </row>
    <row r="9" spans="1:10">
      <c r="B9" s="31"/>
    </row>
    <row r="10" spans="1:10" ht="35.25" customHeight="1">
      <c r="A10" s="28"/>
      <c r="B10" s="32"/>
      <c r="C10" s="32"/>
      <c r="D10" s="32"/>
      <c r="E10" s="32"/>
      <c r="F10" s="32"/>
      <c r="G10" s="32"/>
      <c r="H10" s="32"/>
      <c r="I10" s="32"/>
      <c r="J10" s="32"/>
    </row>
    <row r="11" spans="1:10" ht="15" customHeight="1">
      <c r="A11" s="32"/>
      <c r="B11" s="32"/>
      <c r="C11" s="32"/>
      <c r="D11" s="32"/>
      <c r="E11" s="32"/>
      <c r="F11" s="32"/>
      <c r="G11" s="32"/>
      <c r="H11" s="32"/>
      <c r="I11" s="32"/>
      <c r="J11" s="32"/>
    </row>
    <row r="12" spans="1:10" ht="15" customHeight="1">
      <c r="A12" s="32"/>
      <c r="B12" s="32"/>
      <c r="C12" s="32"/>
      <c r="D12" s="32"/>
      <c r="E12" s="32"/>
      <c r="F12" s="32"/>
      <c r="G12" s="32"/>
      <c r="H12" s="32"/>
      <c r="I12" s="32"/>
      <c r="J12" s="32"/>
    </row>
    <row r="13" spans="1:10">
      <c r="B13" s="22"/>
    </row>
    <row r="18" spans="2:7" ht="28.5" customHeight="1"/>
    <row r="19" spans="2:7" ht="15" customHeight="1"/>
    <row r="20" spans="2:7" ht="15" customHeight="1"/>
    <row r="21" spans="2:7" ht="15" customHeight="1"/>
    <row r="22" spans="2:7" ht="15" customHeight="1"/>
    <row r="23" spans="2:7" ht="15" customHeight="1"/>
    <row r="24" spans="2:7" ht="15" customHeight="1"/>
    <row r="25" spans="2:7" ht="15" customHeight="1"/>
    <row r="26" spans="2:7" ht="15" customHeight="1"/>
    <row r="27" spans="2:7" ht="15" customHeight="1"/>
    <row r="28" spans="2:7" ht="15" customHeight="1"/>
    <row r="29" spans="2:7" ht="15" customHeight="1">
      <c r="B29" s="12"/>
      <c r="C29" s="12"/>
      <c r="D29" s="11"/>
      <c r="E29" s="13"/>
      <c r="F29" s="13"/>
      <c r="G29" s="13"/>
    </row>
    <row r="30" spans="2:7">
      <c r="B30" s="12"/>
      <c r="C30" s="12"/>
      <c r="D30" s="11"/>
      <c r="E30" s="13"/>
      <c r="F30" s="13"/>
      <c r="G30" s="13"/>
    </row>
    <row r="31" spans="2:7">
      <c r="B31" s="14"/>
      <c r="C31" s="146"/>
      <c r="D31" s="146"/>
      <c r="E31" s="146"/>
      <c r="F31" s="13"/>
      <c r="G31" s="13"/>
    </row>
    <row r="32" spans="2:7">
      <c r="B32" s="12"/>
      <c r="C32" s="14"/>
      <c r="D32" s="14"/>
      <c r="E32" s="14"/>
    </row>
    <row r="33" spans="2:5">
      <c r="B33" s="14"/>
      <c r="C33" s="146"/>
      <c r="D33" s="146"/>
      <c r="E33" s="146"/>
    </row>
    <row r="34" spans="2:5">
      <c r="B34" s="12"/>
      <c r="C34" s="146"/>
      <c r="D34" s="146"/>
      <c r="E34" s="146"/>
    </row>
    <row r="35" spans="2:5">
      <c r="B35" s="12"/>
      <c r="C35" s="146"/>
      <c r="D35" s="146"/>
      <c r="E35" s="146"/>
    </row>
    <row r="36" spans="2:5">
      <c r="B36" s="12"/>
      <c r="C36" s="12"/>
      <c r="D36" s="12"/>
      <c r="E36" s="12"/>
    </row>
    <row r="37" spans="2:5">
      <c r="B37" s="12"/>
      <c r="C37" s="12"/>
      <c r="D37" s="12"/>
      <c r="E37" s="12"/>
    </row>
    <row r="38" spans="2:5">
      <c r="B38" s="12"/>
      <c r="C38" s="12"/>
      <c r="D38" s="12"/>
      <c r="E38" s="12"/>
    </row>
    <row r="39" spans="2:5">
      <c r="B39" s="12"/>
      <c r="C39" s="12"/>
      <c r="D39" s="12"/>
      <c r="E39" s="12"/>
    </row>
    <row r="40" spans="2:5">
      <c r="B40" s="12"/>
      <c r="C40" s="12"/>
      <c r="D40" s="12"/>
      <c r="E40" s="12"/>
    </row>
    <row r="41" spans="2:5">
      <c r="B41" s="12"/>
      <c r="C41" s="12"/>
      <c r="D41" s="12"/>
      <c r="E41" s="12"/>
    </row>
    <row r="42" spans="2:5">
      <c r="B42" s="12"/>
      <c r="C42" s="12"/>
      <c r="D42" s="12"/>
      <c r="E42" s="12"/>
    </row>
    <row r="43" spans="2:5">
      <c r="B43" s="12"/>
      <c r="C43" s="12"/>
      <c r="D43" s="12"/>
      <c r="E43" s="12"/>
    </row>
    <row r="44" spans="2:5">
      <c r="B44" s="12"/>
      <c r="C44" s="12"/>
      <c r="D44" s="12"/>
      <c r="E44" s="12"/>
    </row>
    <row r="45" spans="2:5">
      <c r="B45" s="12"/>
      <c r="C45" s="12"/>
      <c r="D45" s="12"/>
      <c r="E45" s="12"/>
    </row>
    <row r="46" spans="2:5">
      <c r="B46" s="12"/>
      <c r="C46" s="12"/>
      <c r="D46" s="12"/>
      <c r="E46" s="12"/>
    </row>
    <row r="47" spans="2:5">
      <c r="B47" s="12"/>
      <c r="C47" s="12"/>
      <c r="D47" s="12"/>
      <c r="E47" s="12"/>
    </row>
    <row r="48" spans="2:5">
      <c r="B48" s="12"/>
      <c r="C48" s="12"/>
      <c r="D48" s="12"/>
      <c r="E48" s="12"/>
    </row>
    <row r="49" spans="1:10">
      <c r="B49" s="12"/>
      <c r="C49" s="12"/>
      <c r="D49" s="12"/>
      <c r="E49" s="12"/>
    </row>
    <row r="50" spans="1:10">
      <c r="B50" s="12"/>
      <c r="C50" s="12"/>
      <c r="D50" s="12"/>
      <c r="E50" s="12"/>
    </row>
    <row r="51" spans="1:10">
      <c r="B51" s="12"/>
      <c r="C51" s="12"/>
      <c r="D51" s="12"/>
      <c r="E51" s="12"/>
    </row>
    <row r="53" spans="1:10" s="26" customFormat="1" ht="26.25">
      <c r="A53" s="4" t="s">
        <v>0</v>
      </c>
      <c r="B53" s="5"/>
      <c r="C53" s="5"/>
      <c r="D53" s="38">
        <f>SUM(A59:A82)</f>
        <v>61</v>
      </c>
      <c r="E53" s="5"/>
      <c r="F53" s="5"/>
      <c r="G53" s="5"/>
      <c r="H53" s="5"/>
      <c r="I53" s="8"/>
      <c r="J53" s="5"/>
    </row>
    <row r="54" spans="1:10">
      <c r="A54" s="6" t="s">
        <v>26</v>
      </c>
      <c r="I54" s="9" t="s">
        <v>26</v>
      </c>
    </row>
    <row r="55" spans="1:10">
      <c r="A55" s="7" t="s">
        <v>27</v>
      </c>
      <c r="B55" s="6" t="s">
        <v>31</v>
      </c>
      <c r="I55" s="7" t="s">
        <v>30</v>
      </c>
    </row>
    <row r="56" spans="1:10" ht="15.75" thickBot="1"/>
    <row r="57" spans="1:10" ht="15" customHeight="1">
      <c r="A57" s="1">
        <v>10</v>
      </c>
      <c r="B57" s="17" t="s">
        <v>109</v>
      </c>
      <c r="D57" s="2"/>
      <c r="E57" s="2"/>
      <c r="F57" s="2"/>
      <c r="G57" s="2"/>
      <c r="H57" s="2"/>
      <c r="I57" s="151"/>
    </row>
    <row r="58" spans="1:10" ht="15.75" thickBot="1">
      <c r="B58" s="20" t="s">
        <v>47</v>
      </c>
      <c r="C58" s="124"/>
      <c r="D58" s="124"/>
      <c r="E58" s="124"/>
      <c r="F58" s="124"/>
      <c r="G58" s="124"/>
      <c r="H58" s="125"/>
      <c r="I58" s="152"/>
    </row>
    <row r="59" spans="1:10" ht="15" customHeight="1">
      <c r="A59" s="1">
        <v>5</v>
      </c>
      <c r="B59" s="18" t="s">
        <v>52</v>
      </c>
      <c r="I59" s="128"/>
    </row>
    <row r="60" spans="1:10" ht="15" customHeight="1" thickBot="1">
      <c r="B60" s="23" t="s">
        <v>47</v>
      </c>
      <c r="C60" s="119"/>
      <c r="D60" s="119"/>
      <c r="E60" s="119"/>
      <c r="F60" s="119"/>
      <c r="G60" s="119"/>
      <c r="H60" s="120"/>
      <c r="I60" s="145"/>
    </row>
    <row r="61" spans="1:10" ht="15.75" customHeight="1">
      <c r="A61" s="1">
        <v>5</v>
      </c>
      <c r="B61" s="18" t="s">
        <v>53</v>
      </c>
      <c r="E61" s="10"/>
      <c r="F61" s="149"/>
      <c r="G61" s="149"/>
      <c r="H61" s="150"/>
      <c r="I61" s="128"/>
    </row>
    <row r="62" spans="1:10" ht="17.25" customHeight="1" thickBot="1">
      <c r="B62" s="23" t="s">
        <v>47</v>
      </c>
      <c r="C62" s="124"/>
      <c r="D62" s="124"/>
      <c r="E62" s="124"/>
      <c r="F62" s="124"/>
      <c r="G62" s="124"/>
      <c r="H62" s="125"/>
      <c r="I62" s="129"/>
    </row>
    <row r="63" spans="1:10">
      <c r="A63" s="1">
        <v>5</v>
      </c>
      <c r="B63" s="18" t="s">
        <v>43</v>
      </c>
      <c r="I63" s="128"/>
    </row>
    <row r="64" spans="1:10" ht="15.75" thickBot="1">
      <c r="B64" s="20" t="s">
        <v>47</v>
      </c>
      <c r="C64" s="124"/>
      <c r="D64" s="124"/>
      <c r="E64" s="124"/>
      <c r="F64" s="124"/>
      <c r="G64" s="124"/>
      <c r="H64" s="125"/>
      <c r="I64" s="129"/>
    </row>
    <row r="65" spans="1:9">
      <c r="A65" s="1">
        <v>5</v>
      </c>
      <c r="B65" s="18" t="s">
        <v>14</v>
      </c>
      <c r="I65" s="128"/>
    </row>
    <row r="66" spans="1:9" ht="15.75" thickBot="1">
      <c r="B66" s="20" t="s">
        <v>47</v>
      </c>
      <c r="C66" s="124"/>
      <c r="D66" s="124"/>
      <c r="E66" s="124"/>
      <c r="F66" s="124"/>
      <c r="G66" s="124"/>
      <c r="H66" s="125"/>
      <c r="I66" s="129"/>
    </row>
    <row r="67" spans="1:9">
      <c r="A67" s="1">
        <v>5</v>
      </c>
      <c r="B67" s="18" t="s">
        <v>15</v>
      </c>
      <c r="I67" s="128"/>
    </row>
    <row r="68" spans="1:9" ht="15.75" thickBot="1">
      <c r="B68" s="20" t="s">
        <v>47</v>
      </c>
      <c r="C68" s="124"/>
      <c r="D68" s="124"/>
      <c r="E68" s="124"/>
      <c r="F68" s="124"/>
      <c r="G68" s="124"/>
      <c r="H68" s="125"/>
      <c r="I68" s="129"/>
    </row>
    <row r="69" spans="1:9">
      <c r="A69" s="1">
        <v>10</v>
      </c>
      <c r="B69" s="18" t="s">
        <v>61</v>
      </c>
      <c r="I69" s="128"/>
    </row>
    <row r="70" spans="1:9" ht="15.75" thickBot="1">
      <c r="B70" s="20" t="s">
        <v>47</v>
      </c>
      <c r="C70" s="124"/>
      <c r="D70" s="124"/>
      <c r="E70" s="124"/>
      <c r="F70" s="124"/>
      <c r="G70" s="124"/>
      <c r="H70" s="125"/>
      <c r="I70" s="129"/>
    </row>
    <row r="71" spans="1:9">
      <c r="A71" s="1">
        <v>2</v>
      </c>
      <c r="B71" s="18" t="s">
        <v>29</v>
      </c>
      <c r="I71" s="147"/>
    </row>
    <row r="72" spans="1:9" ht="15.75" thickBot="1">
      <c r="B72" s="16"/>
      <c r="I72" s="148"/>
    </row>
    <row r="73" spans="1:9">
      <c r="A73" s="1">
        <v>10</v>
      </c>
      <c r="B73" s="18" t="s">
        <v>1</v>
      </c>
      <c r="I73" s="128"/>
    </row>
    <row r="74" spans="1:9" ht="15.75" thickBot="1">
      <c r="B74" s="130" t="s">
        <v>46</v>
      </c>
      <c r="C74" s="130"/>
      <c r="D74" s="130"/>
      <c r="E74" s="124"/>
      <c r="F74" s="124"/>
      <c r="G74" s="124"/>
      <c r="H74" s="125"/>
      <c r="I74" s="129"/>
    </row>
    <row r="75" spans="1:9" ht="15" customHeight="1">
      <c r="A75" s="1">
        <v>3</v>
      </c>
      <c r="B75" s="18" t="s">
        <v>73</v>
      </c>
      <c r="I75" s="128"/>
    </row>
    <row r="76" spans="1:9" ht="15" customHeight="1" thickBot="1">
      <c r="B76" s="16" t="s">
        <v>74</v>
      </c>
      <c r="D76" s="124"/>
      <c r="E76" s="124"/>
      <c r="F76" s="124"/>
      <c r="G76" s="124"/>
      <c r="H76" s="125"/>
      <c r="I76" s="129"/>
    </row>
    <row r="77" spans="1:9" ht="15" customHeight="1">
      <c r="A77" s="1">
        <v>3</v>
      </c>
      <c r="B77" s="18" t="s">
        <v>77</v>
      </c>
      <c r="I77" s="46"/>
    </row>
    <row r="78" spans="1:9" ht="15.75" customHeight="1" thickBot="1">
      <c r="B78" s="48" t="s">
        <v>75</v>
      </c>
      <c r="D78" s="45"/>
      <c r="E78" s="131"/>
      <c r="F78" s="131"/>
      <c r="G78" s="131"/>
      <c r="H78" s="132"/>
      <c r="I78" s="47"/>
    </row>
    <row r="79" spans="1:9" ht="15" customHeight="1">
      <c r="A79" s="1">
        <v>3</v>
      </c>
      <c r="B79" s="18" t="s">
        <v>100</v>
      </c>
      <c r="I79" s="133"/>
    </row>
    <row r="80" spans="1:9" ht="15.75" customHeight="1" thickBot="1">
      <c r="B80" s="48" t="s">
        <v>2</v>
      </c>
      <c r="D80" s="131"/>
      <c r="E80" s="131"/>
      <c r="F80" s="131"/>
      <c r="G80" s="131"/>
      <c r="H80" s="132"/>
      <c r="I80" s="134"/>
    </row>
    <row r="81" spans="1:10">
      <c r="A81" s="1">
        <v>5</v>
      </c>
      <c r="B81" s="18" t="s">
        <v>62</v>
      </c>
      <c r="I81" s="128"/>
    </row>
    <row r="82" spans="1:10" ht="15.75" thickBot="1">
      <c r="B82" s="16"/>
      <c r="I82" s="129"/>
    </row>
    <row r="83" spans="1:10" ht="15.75" thickBot="1">
      <c r="B83" s="16"/>
    </row>
    <row r="84" spans="1:10" ht="15" customHeight="1">
      <c r="A84" s="10">
        <f>SUM(A57:A82)</f>
        <v>71</v>
      </c>
      <c r="B84" s="16" t="s">
        <v>72</v>
      </c>
      <c r="E84" s="122" t="s">
        <v>21</v>
      </c>
      <c r="F84" s="122"/>
      <c r="G84" s="122"/>
      <c r="H84" s="138"/>
      <c r="I84" s="135">
        <f>SUM(I57:I82)</f>
        <v>0</v>
      </c>
      <c r="J84" s="126">
        <f>I84/71</f>
        <v>0</v>
      </c>
    </row>
    <row r="85" spans="1:10" ht="15.75" customHeight="1" thickBot="1">
      <c r="B85" s="16"/>
      <c r="E85" s="122"/>
      <c r="F85" s="122"/>
      <c r="G85" s="122"/>
      <c r="H85" s="138"/>
      <c r="I85" s="136"/>
      <c r="J85" s="127"/>
    </row>
    <row r="86" spans="1:10" s="26" customFormat="1" ht="26.25">
      <c r="A86" s="4" t="s">
        <v>3</v>
      </c>
      <c r="B86" s="19"/>
      <c r="C86" s="5"/>
      <c r="D86" s="38">
        <f>SUM(A89:A114)</f>
        <v>81</v>
      </c>
      <c r="E86" s="5"/>
      <c r="F86" s="5"/>
      <c r="G86" s="5"/>
      <c r="H86" s="5"/>
      <c r="I86" s="8"/>
      <c r="J86" s="5"/>
    </row>
    <row r="87" spans="1:10" ht="15" customHeight="1">
      <c r="B87" s="18"/>
      <c r="I87" s="37"/>
      <c r="J87" s="12"/>
    </row>
    <row r="88" spans="1:10" ht="15.75" customHeight="1">
      <c r="B88" s="18" t="s">
        <v>42</v>
      </c>
      <c r="C88" s="27" t="s">
        <v>40</v>
      </c>
      <c r="D88" s="27" t="s">
        <v>39</v>
      </c>
      <c r="E88" s="27"/>
      <c r="F88" s="27"/>
      <c r="I88" s="37"/>
      <c r="J88" s="12"/>
    </row>
    <row r="89" spans="1:10" ht="15.75" thickBot="1">
      <c r="A89" s="1">
        <v>20</v>
      </c>
      <c r="B89" s="20" t="s">
        <v>37</v>
      </c>
      <c r="C89" s="33"/>
      <c r="D89" s="33"/>
      <c r="E89" s="35"/>
      <c r="F89" s="36"/>
    </row>
    <row r="90" spans="1:10">
      <c r="B90" s="20" t="s">
        <v>41</v>
      </c>
      <c r="C90" s="33"/>
      <c r="D90" s="33"/>
      <c r="E90" s="113" t="s">
        <v>110</v>
      </c>
      <c r="F90" s="36"/>
      <c r="I90" s="128">
        <f>(D89*4+D90+D91)/4</f>
        <v>0</v>
      </c>
    </row>
    <row r="91" spans="1:10" ht="15.75" thickBot="1">
      <c r="B91" s="20" t="s">
        <v>38</v>
      </c>
      <c r="C91" s="33"/>
      <c r="D91" s="33"/>
      <c r="E91" s="112"/>
      <c r="F91" s="36"/>
      <c r="I91" s="129"/>
    </row>
    <row r="92" spans="1:10">
      <c r="A92" s="1">
        <v>5</v>
      </c>
      <c r="B92" s="18" t="s">
        <v>18</v>
      </c>
      <c r="I92" s="128"/>
    </row>
    <row r="93" spans="1:10" ht="15.75" thickBot="1">
      <c r="B93" s="16"/>
      <c r="I93" s="129"/>
    </row>
    <row r="94" spans="1:10">
      <c r="A94" s="1">
        <v>2</v>
      </c>
      <c r="B94" s="18" t="s">
        <v>97</v>
      </c>
      <c r="I94" s="128"/>
    </row>
    <row r="95" spans="1:10" ht="15.75" thickBot="1">
      <c r="B95" s="16"/>
      <c r="I95" s="129"/>
    </row>
    <row r="96" spans="1:10">
      <c r="A96" s="1">
        <v>3</v>
      </c>
      <c r="B96" s="18" t="s">
        <v>107</v>
      </c>
      <c r="I96" s="128"/>
    </row>
    <row r="97" spans="1:9" ht="15.75" thickBot="1">
      <c r="B97" s="16"/>
      <c r="I97" s="129"/>
    </row>
    <row r="98" spans="1:9">
      <c r="A98" s="1">
        <v>10</v>
      </c>
      <c r="B98" s="18" t="s">
        <v>4</v>
      </c>
      <c r="I98" s="128"/>
    </row>
    <row r="99" spans="1:9" ht="15.75" thickBot="1">
      <c r="B99" s="20" t="s">
        <v>47</v>
      </c>
      <c r="C99" s="124"/>
      <c r="D99" s="124"/>
      <c r="E99" s="124"/>
      <c r="F99" s="124"/>
      <c r="G99" s="124"/>
      <c r="H99" s="125"/>
      <c r="I99" s="129"/>
    </row>
    <row r="100" spans="1:9" ht="16.5" customHeight="1">
      <c r="A100" s="1">
        <v>10</v>
      </c>
      <c r="B100" s="24" t="s">
        <v>51</v>
      </c>
      <c r="I100" s="128"/>
    </row>
    <row r="101" spans="1:9" ht="16.5" customHeight="1" thickBot="1">
      <c r="B101" s="39" t="s">
        <v>56</v>
      </c>
      <c r="C101" s="119"/>
      <c r="D101" s="119"/>
      <c r="E101" s="119"/>
      <c r="F101" s="119"/>
      <c r="G101" s="119"/>
      <c r="H101" s="120"/>
      <c r="I101" s="129"/>
    </row>
    <row r="102" spans="1:9">
      <c r="A102" s="1">
        <v>3</v>
      </c>
      <c r="B102" s="18" t="s">
        <v>108</v>
      </c>
      <c r="I102" s="128"/>
    </row>
    <row r="103" spans="1:9" ht="15.75" thickBot="1">
      <c r="B103" s="16"/>
      <c r="I103" s="129"/>
    </row>
    <row r="104" spans="1:9">
      <c r="A104" s="1">
        <v>2</v>
      </c>
      <c r="B104" s="18" t="s">
        <v>36</v>
      </c>
      <c r="I104" s="128"/>
    </row>
    <row r="105" spans="1:9" ht="15.75" thickBot="1">
      <c r="B105" s="16"/>
      <c r="I105" s="129"/>
    </row>
    <row r="106" spans="1:9">
      <c r="A106" s="1">
        <v>2</v>
      </c>
      <c r="B106" s="18" t="s">
        <v>35</v>
      </c>
      <c r="I106" s="128"/>
    </row>
    <row r="107" spans="1:9" ht="15.75" thickBot="1">
      <c r="B107" s="16"/>
      <c r="I107" s="129"/>
    </row>
    <row r="108" spans="1:9">
      <c r="A108" s="1">
        <v>15</v>
      </c>
      <c r="B108" s="18" t="s">
        <v>101</v>
      </c>
      <c r="I108" s="128"/>
    </row>
    <row r="109" spans="1:9" ht="15.75" thickBot="1">
      <c r="B109" s="18"/>
      <c r="I109" s="145"/>
    </row>
    <row r="110" spans="1:9" ht="15" customHeight="1">
      <c r="A110" s="1">
        <v>2</v>
      </c>
      <c r="B110" s="18" t="s">
        <v>34</v>
      </c>
      <c r="I110" s="128"/>
    </row>
    <row r="111" spans="1:9" ht="15" customHeight="1" thickBot="1">
      <c r="B111" s="107"/>
      <c r="I111" s="129"/>
    </row>
    <row r="112" spans="1:9" ht="15" customHeight="1">
      <c r="A112" s="1">
        <v>2</v>
      </c>
      <c r="B112" s="18" t="s">
        <v>28</v>
      </c>
      <c r="I112" s="141"/>
    </row>
    <row r="113" spans="1:10" ht="15.75" customHeight="1" thickBot="1">
      <c r="B113" s="107"/>
      <c r="I113" s="142"/>
    </row>
    <row r="114" spans="1:10">
      <c r="A114" s="1">
        <v>5</v>
      </c>
      <c r="B114" s="18" t="s">
        <v>89</v>
      </c>
      <c r="I114" s="128"/>
    </row>
    <row r="115" spans="1:10" ht="15.75" thickBot="1">
      <c r="B115" s="107" t="s">
        <v>98</v>
      </c>
      <c r="I115" s="129"/>
    </row>
    <row r="116" spans="1:10">
      <c r="B116" s="18" t="s">
        <v>111</v>
      </c>
      <c r="I116" s="128"/>
    </row>
    <row r="117" spans="1:10" ht="15.75" thickBot="1">
      <c r="B117" s="107"/>
      <c r="I117" s="129"/>
    </row>
    <row r="118" spans="1:10" ht="15" customHeight="1">
      <c r="B118" s="18"/>
      <c r="I118" s="128"/>
    </row>
    <row r="119" spans="1:10" ht="15.75" customHeight="1" thickBot="1">
      <c r="B119" s="49"/>
      <c r="I119" s="129"/>
    </row>
    <row r="120" spans="1:10" ht="18.75" customHeight="1">
      <c r="A120" s="44">
        <f>SUM(A89:A118)</f>
        <v>81</v>
      </c>
      <c r="B120" s="92" t="s">
        <v>71</v>
      </c>
      <c r="F120" s="122" t="s">
        <v>22</v>
      </c>
      <c r="G120" s="122"/>
      <c r="H120" s="123"/>
      <c r="I120" s="135">
        <f>SUM(I87:I119)</f>
        <v>0</v>
      </c>
      <c r="J120" s="126">
        <f>I120/81</f>
        <v>0</v>
      </c>
    </row>
    <row r="121" spans="1:10" ht="15.75" customHeight="1" thickBot="1">
      <c r="A121" s="43"/>
      <c r="B121" s="92"/>
      <c r="F121" s="122"/>
      <c r="G121" s="122"/>
      <c r="H121" s="123"/>
      <c r="I121" s="136"/>
      <c r="J121" s="127"/>
    </row>
    <row r="122" spans="1:10" s="26" customFormat="1" ht="26.25">
      <c r="A122" s="4" t="s">
        <v>5</v>
      </c>
      <c r="B122" s="21"/>
      <c r="C122" s="5"/>
      <c r="D122" s="38">
        <f>SUM(A124:A134)</f>
        <v>40</v>
      </c>
      <c r="E122" s="5"/>
      <c r="F122" s="5"/>
      <c r="G122" s="5"/>
      <c r="H122" s="5"/>
      <c r="I122" s="8"/>
      <c r="J122" s="5"/>
    </row>
    <row r="123" spans="1:10" ht="15.75" thickBot="1">
      <c r="B123" s="16"/>
    </row>
    <row r="124" spans="1:10">
      <c r="A124" s="1">
        <v>30</v>
      </c>
      <c r="B124" s="18" t="s">
        <v>6</v>
      </c>
      <c r="I124" s="128">
        <f>SUM(B125:B129)</f>
        <v>0</v>
      </c>
    </row>
    <row r="125" spans="1:10" ht="15.75" thickBot="1">
      <c r="B125" s="34"/>
      <c r="C125" t="s">
        <v>55</v>
      </c>
      <c r="I125" s="129"/>
    </row>
    <row r="126" spans="1:10">
      <c r="B126" s="34"/>
      <c r="C126" t="s">
        <v>54</v>
      </c>
    </row>
    <row r="127" spans="1:10">
      <c r="B127" s="34"/>
      <c r="C127" t="s">
        <v>59</v>
      </c>
    </row>
    <row r="128" spans="1:10">
      <c r="B128" s="34"/>
      <c r="C128" t="s">
        <v>19</v>
      </c>
    </row>
    <row r="129" spans="1:10" ht="15.75" thickBot="1">
      <c r="B129" s="34"/>
      <c r="C129" t="s">
        <v>60</v>
      </c>
    </row>
    <row r="130" spans="1:10">
      <c r="A130" s="1">
        <v>5</v>
      </c>
      <c r="B130" s="18" t="s">
        <v>33</v>
      </c>
      <c r="I130" s="128"/>
    </row>
    <row r="131" spans="1:10" ht="15.75" thickBot="1">
      <c r="B131" s="16"/>
      <c r="I131" s="129"/>
    </row>
    <row r="132" spans="1:10">
      <c r="A132" s="1">
        <v>2</v>
      </c>
      <c r="B132" s="18" t="s">
        <v>17</v>
      </c>
      <c r="I132" s="128"/>
    </row>
    <row r="133" spans="1:10" ht="15.75" thickBot="1">
      <c r="B133" s="16"/>
      <c r="I133" s="129"/>
    </row>
    <row r="134" spans="1:10">
      <c r="A134" s="1">
        <v>3</v>
      </c>
      <c r="B134" s="18" t="s">
        <v>16</v>
      </c>
      <c r="I134" s="128"/>
    </row>
    <row r="135" spans="1:10" ht="15.75" thickBot="1">
      <c r="B135" s="16"/>
      <c r="I135" s="129"/>
    </row>
    <row r="136" spans="1:10" ht="15" customHeight="1">
      <c r="A136" s="10">
        <f>SUM(A124:A134)</f>
        <v>40</v>
      </c>
      <c r="B136" s="16" t="s">
        <v>72</v>
      </c>
      <c r="F136" s="122" t="s">
        <v>23</v>
      </c>
      <c r="G136" s="122"/>
      <c r="H136" s="138"/>
      <c r="I136" s="135">
        <f>SUM(I124:I135)</f>
        <v>0</v>
      </c>
      <c r="J136" s="126">
        <f>I136/40</f>
        <v>0</v>
      </c>
    </row>
    <row r="137" spans="1:10" ht="15.75" customHeight="1" thickBot="1">
      <c r="B137" s="16"/>
      <c r="F137" s="122"/>
      <c r="G137" s="122"/>
      <c r="H137" s="138"/>
      <c r="I137" s="136"/>
      <c r="J137" s="127"/>
    </row>
    <row r="138" spans="1:10" s="26" customFormat="1" ht="26.25">
      <c r="A138" s="4" t="s">
        <v>7</v>
      </c>
      <c r="B138" s="19"/>
      <c r="C138" s="5"/>
      <c r="D138" s="38">
        <f>SUM(A142:A170)</f>
        <v>81</v>
      </c>
      <c r="E138" s="5"/>
      <c r="F138" s="5"/>
      <c r="G138" s="5"/>
      <c r="H138" s="5"/>
      <c r="I138" s="8"/>
      <c r="J138" s="5"/>
    </row>
    <row r="139" spans="1:10">
      <c r="B139" s="16"/>
    </row>
    <row r="140" spans="1:10">
      <c r="A140" s="15" t="s">
        <v>44</v>
      </c>
      <c r="B140" s="18" t="s">
        <v>45</v>
      </c>
    </row>
    <row r="141" spans="1:10" ht="15.75" thickBot="1">
      <c r="B141" s="16"/>
    </row>
    <row r="142" spans="1:10">
      <c r="A142" s="1">
        <v>16</v>
      </c>
      <c r="B142" s="18" t="s">
        <v>64</v>
      </c>
      <c r="I142" s="128">
        <f>SUM(B143:B152)</f>
        <v>0</v>
      </c>
    </row>
    <row r="143" spans="1:10" ht="15.75" thickBot="1">
      <c r="B143" s="34"/>
      <c r="C143" t="s">
        <v>8</v>
      </c>
      <c r="E143" s="10" t="s">
        <v>56</v>
      </c>
      <c r="F143" s="118"/>
      <c r="G143" s="118"/>
      <c r="H143" s="121"/>
      <c r="I143" s="129"/>
    </row>
    <row r="144" spans="1:10">
      <c r="B144" s="34"/>
      <c r="C144" t="s">
        <v>10</v>
      </c>
      <c r="E144" s="10" t="s">
        <v>56</v>
      </c>
      <c r="F144" s="118"/>
      <c r="G144" s="118"/>
      <c r="H144" s="118"/>
    </row>
    <row r="145" spans="1:9">
      <c r="B145" s="34"/>
      <c r="C145" t="s">
        <v>50</v>
      </c>
      <c r="E145" s="10" t="s">
        <v>56</v>
      </c>
      <c r="F145" s="118"/>
      <c r="G145" s="118"/>
      <c r="H145" s="118"/>
    </row>
    <row r="146" spans="1:9">
      <c r="B146" s="34"/>
      <c r="C146" t="s">
        <v>11</v>
      </c>
      <c r="E146" s="10" t="s">
        <v>56</v>
      </c>
      <c r="F146" s="118"/>
      <c r="G146" s="118"/>
      <c r="H146" s="118"/>
    </row>
    <row r="147" spans="1:9">
      <c r="B147" s="34"/>
      <c r="C147" t="s">
        <v>25</v>
      </c>
      <c r="E147" s="10" t="s">
        <v>56</v>
      </c>
      <c r="F147" s="118"/>
      <c r="G147" s="118"/>
      <c r="H147" s="118"/>
    </row>
    <row r="148" spans="1:9">
      <c r="B148" s="34"/>
      <c r="C148" t="s">
        <v>9</v>
      </c>
      <c r="E148" s="10" t="s">
        <v>56</v>
      </c>
      <c r="F148" s="118"/>
      <c r="G148" s="118"/>
      <c r="H148" s="118"/>
    </row>
    <row r="149" spans="1:9">
      <c r="B149" s="34"/>
      <c r="C149" t="s">
        <v>20</v>
      </c>
      <c r="E149" s="10" t="s">
        <v>56</v>
      </c>
      <c r="F149" s="118"/>
      <c r="G149" s="118"/>
      <c r="H149" s="118"/>
    </row>
    <row r="150" spans="1:9">
      <c r="B150" s="34"/>
      <c r="C150" t="s">
        <v>13</v>
      </c>
      <c r="E150" s="10" t="s">
        <v>56</v>
      </c>
      <c r="F150" s="118"/>
      <c r="G150" s="118"/>
      <c r="H150" s="118"/>
    </row>
    <row r="151" spans="1:9">
      <c r="B151" s="34"/>
      <c r="C151" t="s">
        <v>48</v>
      </c>
      <c r="E151" s="10" t="s">
        <v>56</v>
      </c>
      <c r="F151" s="118"/>
      <c r="G151" s="118"/>
      <c r="H151" s="118"/>
    </row>
    <row r="152" spans="1:9" ht="15.75" thickBot="1">
      <c r="B152" s="34"/>
      <c r="C152" t="s">
        <v>63</v>
      </c>
      <c r="E152" s="10" t="s">
        <v>56</v>
      </c>
      <c r="F152" s="118"/>
      <c r="G152" s="118"/>
      <c r="H152" s="118"/>
    </row>
    <row r="153" spans="1:9">
      <c r="A153" s="1">
        <v>3</v>
      </c>
      <c r="B153" s="18" t="s">
        <v>49</v>
      </c>
      <c r="I153" s="141"/>
    </row>
    <row r="154" spans="1:9" ht="15.75" thickBot="1">
      <c r="B154" s="16"/>
      <c r="I154" s="142"/>
    </row>
    <row r="155" spans="1:9">
      <c r="A155" s="1">
        <v>10</v>
      </c>
      <c r="B155" s="18" t="s">
        <v>32</v>
      </c>
      <c r="I155" s="128"/>
    </row>
    <row r="156" spans="1:9" ht="15.75" thickBot="1">
      <c r="B156" s="16"/>
      <c r="I156" s="129"/>
    </row>
    <row r="157" spans="1:9">
      <c r="A157" s="1">
        <v>40</v>
      </c>
      <c r="B157" s="18" t="s">
        <v>76</v>
      </c>
      <c r="I157" s="128">
        <f>SUM(B158:B167)</f>
        <v>0</v>
      </c>
    </row>
    <row r="158" spans="1:9" ht="15.75" thickBot="1">
      <c r="B158" s="34"/>
      <c r="C158" t="s">
        <v>8</v>
      </c>
      <c r="E158" s="10" t="s">
        <v>56</v>
      </c>
      <c r="F158" s="118"/>
      <c r="G158" s="118"/>
      <c r="H158" s="121"/>
      <c r="I158" s="129"/>
    </row>
    <row r="159" spans="1:9">
      <c r="B159" s="34"/>
      <c r="C159" t="s">
        <v>10</v>
      </c>
      <c r="E159" s="10" t="s">
        <v>56</v>
      </c>
      <c r="F159" s="118"/>
      <c r="G159" s="118"/>
      <c r="H159" s="118"/>
    </row>
    <row r="160" spans="1:9">
      <c r="B160" s="34"/>
      <c r="C160" t="s">
        <v>50</v>
      </c>
      <c r="E160" s="10" t="s">
        <v>56</v>
      </c>
      <c r="F160" s="118"/>
      <c r="G160" s="118"/>
      <c r="H160" s="118"/>
    </row>
    <row r="161" spans="1:10">
      <c r="B161" s="34"/>
      <c r="C161" t="s">
        <v>11</v>
      </c>
      <c r="E161" s="10" t="s">
        <v>56</v>
      </c>
      <c r="F161" s="118"/>
      <c r="G161" s="118"/>
      <c r="H161" s="118"/>
    </row>
    <row r="162" spans="1:10">
      <c r="B162" s="34"/>
      <c r="C162" t="s">
        <v>12</v>
      </c>
      <c r="E162" s="10" t="s">
        <v>56</v>
      </c>
      <c r="F162" s="118"/>
      <c r="G162" s="118"/>
      <c r="H162" s="118"/>
    </row>
    <row r="163" spans="1:10">
      <c r="B163" s="34"/>
      <c r="C163" t="s">
        <v>9</v>
      </c>
      <c r="E163" s="10" t="s">
        <v>56</v>
      </c>
      <c r="F163" s="118"/>
      <c r="G163" s="118"/>
      <c r="H163" s="118"/>
    </row>
    <row r="164" spans="1:10">
      <c r="B164" s="34"/>
      <c r="C164" t="s">
        <v>20</v>
      </c>
      <c r="E164" s="10" t="s">
        <v>56</v>
      </c>
      <c r="F164" s="118"/>
      <c r="G164" s="118"/>
      <c r="H164" s="118"/>
    </row>
    <row r="165" spans="1:10">
      <c r="B165" s="34"/>
      <c r="C165" t="s">
        <v>13</v>
      </c>
      <c r="E165" s="10" t="s">
        <v>56</v>
      </c>
      <c r="F165" s="118"/>
      <c r="G165" s="118"/>
      <c r="H165" s="118"/>
    </row>
    <row r="166" spans="1:10">
      <c r="B166" s="34"/>
      <c r="C166" t="s">
        <v>57</v>
      </c>
      <c r="E166" s="10" t="s">
        <v>56</v>
      </c>
      <c r="F166" s="118"/>
      <c r="G166" s="118"/>
      <c r="H166" s="118"/>
    </row>
    <row r="167" spans="1:10" ht="15.75" thickBot="1">
      <c r="B167" s="34"/>
      <c r="C167" t="s">
        <v>63</v>
      </c>
      <c r="E167" s="10" t="s">
        <v>56</v>
      </c>
      <c r="F167" s="118"/>
      <c r="G167" s="118"/>
      <c r="H167" s="118"/>
    </row>
    <row r="168" spans="1:10">
      <c r="A168" s="1">
        <v>9</v>
      </c>
      <c r="B168" s="18" t="s">
        <v>65</v>
      </c>
      <c r="I168" s="128"/>
    </row>
    <row r="169" spans="1:10" ht="15.75" thickBot="1">
      <c r="B169" s="16"/>
      <c r="I169" s="129"/>
    </row>
    <row r="170" spans="1:10">
      <c r="A170" s="1">
        <v>3</v>
      </c>
      <c r="B170" s="18" t="s">
        <v>58</v>
      </c>
      <c r="I170" s="128"/>
    </row>
    <row r="171" spans="1:10" ht="15.75" thickBot="1">
      <c r="I171" s="129"/>
    </row>
    <row r="172" spans="1:10" ht="15" customHeight="1">
      <c r="A172" s="10">
        <f>SUM(A142:A171)</f>
        <v>81</v>
      </c>
      <c r="B172" t="s">
        <v>72</v>
      </c>
      <c r="F172" s="122" t="s">
        <v>24</v>
      </c>
      <c r="G172" s="122"/>
      <c r="H172" s="138"/>
      <c r="I172" s="143">
        <f>SUM(I140:I171)</f>
        <v>0</v>
      </c>
      <c r="J172" s="139">
        <f>I172/81</f>
        <v>0</v>
      </c>
    </row>
    <row r="173" spans="1:10" ht="15.75" customHeight="1" thickBot="1">
      <c r="F173" s="122"/>
      <c r="G173" s="122"/>
      <c r="H173" s="138"/>
      <c r="I173" s="144"/>
      <c r="J173" s="140"/>
    </row>
    <row r="180" spans="1:2">
      <c r="A180" s="40"/>
      <c r="B180" s="41" t="s">
        <v>70</v>
      </c>
    </row>
    <row r="181" spans="1:2">
      <c r="A181" s="40" t="s">
        <v>66</v>
      </c>
      <c r="B181" s="42">
        <f>J84</f>
        <v>0</v>
      </c>
    </row>
    <row r="182" spans="1:2">
      <c r="A182" s="40" t="s">
        <v>67</v>
      </c>
      <c r="B182" s="42">
        <f>J120</f>
        <v>0</v>
      </c>
    </row>
    <row r="183" spans="1:2">
      <c r="A183" s="40" t="s">
        <v>68</v>
      </c>
      <c r="B183" s="42">
        <f>J136</f>
        <v>0</v>
      </c>
    </row>
    <row r="184" spans="1:2">
      <c r="A184" s="40" t="s">
        <v>69</v>
      </c>
      <c r="B184" s="42">
        <f>J172</f>
        <v>0</v>
      </c>
    </row>
  </sheetData>
  <sheetProtection algorithmName="SHA-512" hashValue="+obpKFn4xgMPltF7FTb9gssy2mKugsqmNCX04vuM0R6vRFXZ5VzA9I3S245ofsqr8+uTWpd81Z0TZ1LaSvEtDQ==" saltValue="WjnVrJwgQlZoUr9Zj0e1qA==" spinCount="100000" sheet="1" selectLockedCells="1"/>
  <mergeCells count="89">
    <mergeCell ref="J120:J121"/>
    <mergeCell ref="J136:J137"/>
    <mergeCell ref="C31:E31"/>
    <mergeCell ref="C35:E35"/>
    <mergeCell ref="C34:E34"/>
    <mergeCell ref="C33:E33"/>
    <mergeCell ref="I75:I76"/>
    <mergeCell ref="I71:I72"/>
    <mergeCell ref="I73:I74"/>
    <mergeCell ref="C58:H58"/>
    <mergeCell ref="F61:H61"/>
    <mergeCell ref="C66:H66"/>
    <mergeCell ref="C68:H68"/>
    <mergeCell ref="C70:H70"/>
    <mergeCell ref="I116:I117"/>
    <mergeCell ref="I57:I58"/>
    <mergeCell ref="F166:H166"/>
    <mergeCell ref="F160:H160"/>
    <mergeCell ref="F161:H161"/>
    <mergeCell ref="F162:H162"/>
    <mergeCell ref="F163:H163"/>
    <mergeCell ref="I118:I119"/>
    <mergeCell ref="I63:I64"/>
    <mergeCell ref="I65:I66"/>
    <mergeCell ref="I59:I60"/>
    <mergeCell ref="I61:I62"/>
    <mergeCell ref="I69:I70"/>
    <mergeCell ref="I114:I115"/>
    <mergeCell ref="I110:I111"/>
    <mergeCell ref="I108:I109"/>
    <mergeCell ref="I112:I113"/>
    <mergeCell ref="I172:I173"/>
    <mergeCell ref="I120:I121"/>
    <mergeCell ref="I134:I135"/>
    <mergeCell ref="I124:I125"/>
    <mergeCell ref="I136:I137"/>
    <mergeCell ref="I170:I171"/>
    <mergeCell ref="I168:I169"/>
    <mergeCell ref="I157:I158"/>
    <mergeCell ref="I155:I156"/>
    <mergeCell ref="I132:I133"/>
    <mergeCell ref="I130:I131"/>
    <mergeCell ref="I142:I143"/>
    <mergeCell ref="B5:J8"/>
    <mergeCell ref="F172:H173"/>
    <mergeCell ref="F136:H137"/>
    <mergeCell ref="E84:H85"/>
    <mergeCell ref="I98:I99"/>
    <mergeCell ref="I96:I97"/>
    <mergeCell ref="I94:I95"/>
    <mergeCell ref="I92:I93"/>
    <mergeCell ref="I106:I107"/>
    <mergeCell ref="F158:H158"/>
    <mergeCell ref="F164:H164"/>
    <mergeCell ref="F167:H167"/>
    <mergeCell ref="F165:H165"/>
    <mergeCell ref="I102:I103"/>
    <mergeCell ref="J172:J173"/>
    <mergeCell ref="I153:I154"/>
    <mergeCell ref="C62:H62"/>
    <mergeCell ref="E74:H74"/>
    <mergeCell ref="D76:H76"/>
    <mergeCell ref="J84:J85"/>
    <mergeCell ref="I104:I105"/>
    <mergeCell ref="I67:I68"/>
    <mergeCell ref="I81:I82"/>
    <mergeCell ref="B74:D74"/>
    <mergeCell ref="E78:H78"/>
    <mergeCell ref="D80:H80"/>
    <mergeCell ref="I90:I91"/>
    <mergeCell ref="I100:I101"/>
    <mergeCell ref="I79:I80"/>
    <mergeCell ref="I84:I85"/>
    <mergeCell ref="F159:H159"/>
    <mergeCell ref="F148:H148"/>
    <mergeCell ref="F149:H149"/>
    <mergeCell ref="C60:H60"/>
    <mergeCell ref="F150:H150"/>
    <mergeCell ref="F152:H152"/>
    <mergeCell ref="F145:H145"/>
    <mergeCell ref="F146:H146"/>
    <mergeCell ref="F147:H147"/>
    <mergeCell ref="F143:H143"/>
    <mergeCell ref="F144:H144"/>
    <mergeCell ref="F120:H121"/>
    <mergeCell ref="C99:H99"/>
    <mergeCell ref="C101:H101"/>
    <mergeCell ref="F151:H151"/>
    <mergeCell ref="C64:H64"/>
  </mergeCells>
  <printOptions horizontalCentered="1"/>
  <pageMargins left="0.7" right="0.7" top="0.75" bottom="0.75" header="0.3" footer="0.3"/>
  <pageSetup scale="78" orientation="portrait" r:id="rId1"/>
  <headerFooter>
    <oddHeader xml:space="preserve">&amp;C  </oddHeader>
    <oddFooter>&amp;Lmodified 8/16/19&amp;C&amp;P of 4&amp;Rv3.1</oddFooter>
  </headerFooter>
  <rowBreaks count="3" manualBreakCount="3">
    <brk id="52" max="16383" man="1"/>
    <brk id="85" max="16383" man="1"/>
    <brk id="121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632558-2161-4209-93A1-3211BC3B1E4D}">
  <sheetPr codeName="Sheet2"/>
  <dimension ref="A2:U103"/>
  <sheetViews>
    <sheetView showGridLines="0" tabSelected="1" zoomScaleNormal="100" workbookViewId="0">
      <selection activeCell="F2" sqref="F2"/>
    </sheetView>
  </sheetViews>
  <sheetFormatPr defaultColWidth="9.140625" defaultRowHeight="15"/>
  <cols>
    <col min="1" max="16384" width="9.140625" style="52"/>
  </cols>
  <sheetData>
    <row r="2" spans="1:21">
      <c r="D2" s="155" t="s">
        <v>105</v>
      </c>
      <c r="E2" s="155"/>
    </row>
    <row r="3" spans="1:21">
      <c r="D3" s="155"/>
      <c r="E3" s="155"/>
    </row>
    <row r="10" spans="1:21" ht="26.25">
      <c r="A10" s="87" t="s">
        <v>0</v>
      </c>
      <c r="B10" s="19"/>
      <c r="C10" s="19"/>
      <c r="D10" s="102"/>
      <c r="E10" s="19"/>
      <c r="F10" s="19"/>
      <c r="G10" s="19"/>
      <c r="H10" s="19"/>
      <c r="I10" s="88"/>
      <c r="J10" s="19"/>
      <c r="L10" s="87" t="s">
        <v>3</v>
      </c>
      <c r="M10" s="19"/>
      <c r="N10" s="19"/>
      <c r="O10" s="102"/>
      <c r="P10" s="19"/>
      <c r="Q10" s="19"/>
      <c r="R10" s="19"/>
      <c r="S10" s="19"/>
      <c r="T10" s="88"/>
      <c r="U10" s="19"/>
    </row>
    <row r="11" spans="1:21" ht="28.5" customHeight="1">
      <c r="A11" s="77" t="s">
        <v>71</v>
      </c>
      <c r="B11" s="78" t="s">
        <v>31</v>
      </c>
      <c r="I11" s="79" t="s">
        <v>79</v>
      </c>
      <c r="L11" s="77" t="s">
        <v>71</v>
      </c>
      <c r="M11" s="78" t="s">
        <v>31</v>
      </c>
      <c r="T11" s="67" t="s">
        <v>79</v>
      </c>
      <c r="U11" s="13"/>
    </row>
    <row r="12" spans="1:21" ht="29.25" thickBot="1">
      <c r="A12" s="77"/>
      <c r="B12" s="78"/>
      <c r="I12" s="80"/>
      <c r="L12" s="81"/>
      <c r="M12" s="54" t="s">
        <v>42</v>
      </c>
      <c r="N12" s="82" t="s">
        <v>40</v>
      </c>
      <c r="O12" s="82" t="s">
        <v>39</v>
      </c>
      <c r="P12" s="82"/>
      <c r="Q12" s="82"/>
      <c r="T12" s="37"/>
      <c r="U12" s="13"/>
    </row>
    <row r="13" spans="1:21" ht="15.75" thickBot="1">
      <c r="A13" s="81">
        <v>10</v>
      </c>
      <c r="B13" s="55" t="s">
        <v>99</v>
      </c>
      <c r="C13" s="61"/>
      <c r="D13" s="83"/>
      <c r="E13" s="83"/>
      <c r="F13" s="83"/>
      <c r="G13" s="83"/>
      <c r="H13" s="83"/>
      <c r="I13" s="151"/>
      <c r="L13" s="81">
        <v>20</v>
      </c>
      <c r="M13" s="76" t="s">
        <v>37</v>
      </c>
      <c r="N13" s="33" t="s">
        <v>116</v>
      </c>
      <c r="O13" s="33">
        <v>7</v>
      </c>
      <c r="P13" s="35"/>
      <c r="Q13" s="84" t="s">
        <v>102</v>
      </c>
      <c r="T13" s="85"/>
    </row>
    <row r="14" spans="1:21" ht="15" customHeight="1" thickBot="1">
      <c r="A14" s="81"/>
      <c r="B14" s="76" t="s">
        <v>47</v>
      </c>
      <c r="C14" s="156"/>
      <c r="D14" s="156"/>
      <c r="E14" s="156"/>
      <c r="F14" s="156"/>
      <c r="G14" s="156"/>
      <c r="H14" s="157"/>
      <c r="I14" s="152"/>
      <c r="L14" s="81"/>
      <c r="M14" s="76" t="s">
        <v>41</v>
      </c>
      <c r="N14" s="33" t="s">
        <v>117</v>
      </c>
      <c r="O14" s="33">
        <v>11</v>
      </c>
      <c r="P14" s="35"/>
      <c r="Q14" s="84"/>
      <c r="T14" s="180">
        <f>(O13*4+O14+O15)/4</f>
        <v>12.5</v>
      </c>
    </row>
    <row r="15" spans="1:21" ht="15.75" customHeight="1" thickBot="1">
      <c r="A15" s="94">
        <v>5</v>
      </c>
      <c r="B15" s="95" t="s">
        <v>52</v>
      </c>
      <c r="C15" s="96"/>
      <c r="D15" s="96"/>
      <c r="E15" s="96"/>
      <c r="F15" s="96"/>
      <c r="G15" s="96"/>
      <c r="H15" s="96"/>
      <c r="I15" s="128"/>
      <c r="L15" s="81"/>
      <c r="M15" s="76" t="s">
        <v>38</v>
      </c>
      <c r="N15" s="33" t="s">
        <v>116</v>
      </c>
      <c r="O15" s="33">
        <v>11</v>
      </c>
      <c r="P15" s="109"/>
      <c r="Q15" s="84"/>
      <c r="T15" s="181"/>
    </row>
    <row r="16" spans="1:21" ht="15" customHeight="1" thickBot="1">
      <c r="A16" s="94"/>
      <c r="B16" s="64" t="s">
        <v>47</v>
      </c>
      <c r="C16" s="158"/>
      <c r="D16" s="158"/>
      <c r="E16" s="158"/>
      <c r="F16" s="158"/>
      <c r="G16" s="158"/>
      <c r="H16" s="159"/>
      <c r="I16" s="129"/>
      <c r="L16" s="81">
        <v>5</v>
      </c>
      <c r="M16" s="53" t="s">
        <v>18</v>
      </c>
      <c r="T16" s="128">
        <v>5</v>
      </c>
    </row>
    <row r="17" spans="1:20" ht="15.75" customHeight="1" thickBot="1">
      <c r="A17" s="94">
        <v>5</v>
      </c>
      <c r="B17" s="95" t="s">
        <v>53</v>
      </c>
      <c r="C17" s="96"/>
      <c r="D17" s="96"/>
      <c r="E17" s="64"/>
      <c r="F17" s="97"/>
      <c r="G17" s="97"/>
      <c r="H17" s="98"/>
      <c r="I17" s="128"/>
      <c r="L17" s="81"/>
      <c r="M17" s="61"/>
      <c r="T17" s="129"/>
    </row>
    <row r="18" spans="1:20" ht="15" customHeight="1" thickBot="1">
      <c r="A18" s="94"/>
      <c r="B18" s="64" t="s">
        <v>47</v>
      </c>
      <c r="C18" s="153"/>
      <c r="D18" s="153"/>
      <c r="E18" s="153"/>
      <c r="F18" s="153"/>
      <c r="G18" s="153"/>
      <c r="H18" s="154"/>
      <c r="I18" s="129"/>
      <c r="L18" s="81">
        <v>2</v>
      </c>
      <c r="M18" s="53" t="s">
        <v>97</v>
      </c>
      <c r="T18" s="128">
        <v>1</v>
      </c>
    </row>
    <row r="19" spans="1:20" ht="15.75" customHeight="1" thickBot="1">
      <c r="A19" s="94">
        <v>5</v>
      </c>
      <c r="B19" s="95" t="s">
        <v>43</v>
      </c>
      <c r="C19" s="96"/>
      <c r="D19" s="96"/>
      <c r="E19" s="96"/>
      <c r="F19" s="96"/>
      <c r="G19" s="96"/>
      <c r="H19" s="96"/>
      <c r="I19" s="128"/>
      <c r="L19" s="81"/>
      <c r="M19" s="61"/>
      <c r="T19" s="129"/>
    </row>
    <row r="20" spans="1:20" ht="15" customHeight="1" thickBot="1">
      <c r="A20" s="94"/>
      <c r="B20" s="64" t="s">
        <v>47</v>
      </c>
      <c r="C20" s="153"/>
      <c r="D20" s="153"/>
      <c r="E20" s="153"/>
      <c r="F20" s="153"/>
      <c r="G20" s="153"/>
      <c r="H20" s="154"/>
      <c r="I20" s="129"/>
      <c r="L20" s="81">
        <v>3</v>
      </c>
      <c r="M20" s="53" t="s">
        <v>104</v>
      </c>
      <c r="T20" s="128">
        <v>3</v>
      </c>
    </row>
    <row r="21" spans="1:20" ht="15.75" customHeight="1" thickBot="1">
      <c r="A21" s="94">
        <v>5</v>
      </c>
      <c r="B21" s="95" t="s">
        <v>14</v>
      </c>
      <c r="C21" s="96"/>
      <c r="D21" s="96"/>
      <c r="E21" s="96"/>
      <c r="F21" s="96"/>
      <c r="G21" s="96"/>
      <c r="H21" s="96"/>
      <c r="I21" s="128"/>
      <c r="L21" s="81"/>
      <c r="M21" s="61"/>
      <c r="T21" s="129"/>
    </row>
    <row r="22" spans="1:20" ht="15" customHeight="1" thickBot="1">
      <c r="A22" s="94"/>
      <c r="B22" s="64" t="s">
        <v>47</v>
      </c>
      <c r="C22" s="153"/>
      <c r="D22" s="153"/>
      <c r="E22" s="153"/>
      <c r="F22" s="153"/>
      <c r="G22" s="153"/>
      <c r="H22" s="154"/>
      <c r="I22" s="129"/>
      <c r="L22" s="81">
        <v>10</v>
      </c>
      <c r="M22" s="53" t="s">
        <v>4</v>
      </c>
      <c r="T22" s="128">
        <v>2</v>
      </c>
    </row>
    <row r="23" spans="1:20" ht="15.75" customHeight="1" thickBot="1">
      <c r="A23" s="94">
        <v>5</v>
      </c>
      <c r="B23" s="95" t="s">
        <v>15</v>
      </c>
      <c r="C23" s="96"/>
      <c r="D23" s="96"/>
      <c r="E23" s="96"/>
      <c r="F23" s="96"/>
      <c r="G23" s="96"/>
      <c r="H23" s="96"/>
      <c r="I23" s="128"/>
      <c r="L23" s="81"/>
      <c r="M23" s="76" t="s">
        <v>47</v>
      </c>
      <c r="N23" s="124" t="s">
        <v>121</v>
      </c>
      <c r="O23" s="124"/>
      <c r="P23" s="124"/>
      <c r="Q23" s="124"/>
      <c r="R23" s="124"/>
      <c r="S23" s="125"/>
      <c r="T23" s="129"/>
    </row>
    <row r="24" spans="1:20" ht="15" customHeight="1" thickBot="1">
      <c r="A24" s="94"/>
      <c r="B24" s="64" t="s">
        <v>47</v>
      </c>
      <c r="C24" s="153"/>
      <c r="D24" s="153"/>
      <c r="E24" s="153"/>
      <c r="F24" s="153"/>
      <c r="G24" s="153"/>
      <c r="H24" s="154"/>
      <c r="I24" s="129"/>
      <c r="L24" s="81">
        <v>10</v>
      </c>
      <c r="M24" s="63" t="s">
        <v>51</v>
      </c>
      <c r="T24" s="128"/>
    </row>
    <row r="25" spans="1:20" ht="15.75" customHeight="1" thickBot="1">
      <c r="A25" s="94">
        <v>10</v>
      </c>
      <c r="B25" s="95" t="s">
        <v>61</v>
      </c>
      <c r="C25" s="96"/>
      <c r="D25" s="96"/>
      <c r="E25" s="96"/>
      <c r="F25" s="96"/>
      <c r="G25" s="96"/>
      <c r="H25" s="96"/>
      <c r="I25" s="128">
        <v>2</v>
      </c>
      <c r="L25" s="81"/>
      <c r="M25" s="64" t="s">
        <v>56</v>
      </c>
      <c r="N25" s="178"/>
      <c r="O25" s="178"/>
      <c r="P25" s="178"/>
      <c r="Q25" s="178"/>
      <c r="R25" s="178"/>
      <c r="S25" s="179"/>
      <c r="T25" s="129"/>
    </row>
    <row r="26" spans="1:20" ht="15" customHeight="1" thickBot="1">
      <c r="A26" s="94"/>
      <c r="B26" s="64" t="s">
        <v>47</v>
      </c>
      <c r="C26" s="153" t="s">
        <v>42</v>
      </c>
      <c r="D26" s="153"/>
      <c r="E26" s="153"/>
      <c r="F26" s="153"/>
      <c r="G26" s="153"/>
      <c r="H26" s="154"/>
      <c r="I26" s="129"/>
      <c r="L26" s="81">
        <v>3</v>
      </c>
      <c r="M26" s="53" t="s">
        <v>96</v>
      </c>
      <c r="N26" s="90"/>
      <c r="O26" s="90"/>
      <c r="P26" s="90"/>
      <c r="Q26" s="90"/>
      <c r="R26" s="90"/>
      <c r="S26" s="90"/>
      <c r="T26" s="172">
        <v>1</v>
      </c>
    </row>
    <row r="27" spans="1:20" ht="15.75" customHeight="1" thickBot="1">
      <c r="A27" s="94">
        <v>2</v>
      </c>
      <c r="B27" s="95" t="s">
        <v>29</v>
      </c>
      <c r="C27" s="96"/>
      <c r="D27" s="96"/>
      <c r="E27" s="96"/>
      <c r="F27" s="96"/>
      <c r="G27" s="96"/>
      <c r="H27" s="96"/>
      <c r="I27" s="128"/>
      <c r="L27" s="81"/>
      <c r="M27" s="91"/>
      <c r="N27" s="90"/>
      <c r="O27" s="90"/>
      <c r="P27" s="90"/>
      <c r="Q27" s="90"/>
      <c r="R27" s="90"/>
      <c r="S27" s="90"/>
      <c r="T27" s="173"/>
    </row>
    <row r="28" spans="1:20" ht="15" customHeight="1" thickBot="1">
      <c r="A28" s="94"/>
      <c r="B28" s="96"/>
      <c r="C28" s="96"/>
      <c r="D28" s="96"/>
      <c r="E28" s="96"/>
      <c r="F28" s="96"/>
      <c r="G28" s="96"/>
      <c r="H28" s="96"/>
      <c r="I28" s="129"/>
      <c r="L28" s="81">
        <v>2</v>
      </c>
      <c r="M28" s="53" t="s">
        <v>36</v>
      </c>
      <c r="N28" s="90"/>
      <c r="O28" s="90"/>
      <c r="P28" s="90"/>
      <c r="Q28" s="90"/>
      <c r="R28" s="90"/>
      <c r="S28" s="90"/>
      <c r="T28" s="147"/>
    </row>
    <row r="29" spans="1:20" ht="15.75" customHeight="1" thickBot="1">
      <c r="A29" s="94">
        <v>10</v>
      </c>
      <c r="B29" s="95" t="s">
        <v>1</v>
      </c>
      <c r="C29" s="96"/>
      <c r="D29" s="96"/>
      <c r="E29" s="96"/>
      <c r="F29" s="96"/>
      <c r="G29" s="96"/>
      <c r="H29" s="96"/>
      <c r="I29" s="176"/>
      <c r="L29" s="81"/>
      <c r="M29" s="91"/>
      <c r="N29" s="90"/>
      <c r="O29" s="90"/>
      <c r="P29" s="90"/>
      <c r="Q29" s="90"/>
      <c r="R29" s="90"/>
      <c r="S29" s="90"/>
      <c r="T29" s="148"/>
    </row>
    <row r="30" spans="1:20" ht="15" customHeight="1" thickBot="1">
      <c r="A30" s="94"/>
      <c r="B30" s="97" t="s">
        <v>46</v>
      </c>
      <c r="C30" s="64"/>
      <c r="D30" s="64"/>
      <c r="E30" s="64"/>
      <c r="F30" s="153"/>
      <c r="G30" s="153"/>
      <c r="H30" s="154"/>
      <c r="I30" s="177"/>
      <c r="L30" s="81">
        <v>2</v>
      </c>
      <c r="M30" s="53" t="s">
        <v>35</v>
      </c>
      <c r="N30" s="90"/>
      <c r="O30" s="90"/>
      <c r="P30" s="90"/>
      <c r="Q30" s="90"/>
      <c r="R30" s="90"/>
      <c r="S30" s="90"/>
      <c r="T30" s="147"/>
    </row>
    <row r="31" spans="1:20" ht="15.75" customHeight="1" thickBot="1">
      <c r="A31" s="94">
        <v>3</v>
      </c>
      <c r="B31" s="95" t="s">
        <v>73</v>
      </c>
      <c r="C31" s="96"/>
      <c r="D31" s="96"/>
      <c r="E31" s="96"/>
      <c r="F31" s="96"/>
      <c r="G31" s="96"/>
      <c r="H31" s="96"/>
      <c r="I31" s="128"/>
      <c r="L31" s="81"/>
      <c r="M31" s="91"/>
      <c r="N31" s="90"/>
      <c r="O31" s="90"/>
      <c r="P31" s="90"/>
      <c r="Q31" s="90"/>
      <c r="R31" s="90"/>
      <c r="S31" s="90"/>
      <c r="T31" s="148"/>
    </row>
    <row r="32" spans="1:20" ht="15" customHeight="1" thickBot="1">
      <c r="A32" s="94"/>
      <c r="B32" s="97" t="s">
        <v>74</v>
      </c>
      <c r="C32" s="64"/>
      <c r="D32" s="64"/>
      <c r="E32" s="153"/>
      <c r="F32" s="153"/>
      <c r="G32" s="153"/>
      <c r="H32" s="154"/>
      <c r="I32" s="129"/>
      <c r="L32" s="81">
        <v>15</v>
      </c>
      <c r="M32" s="53" t="s">
        <v>101</v>
      </c>
      <c r="N32" s="100"/>
      <c r="O32" s="100"/>
      <c r="P32" s="100"/>
      <c r="Q32" s="100"/>
      <c r="R32" s="100"/>
      <c r="S32" s="100"/>
      <c r="T32" s="147">
        <v>15</v>
      </c>
    </row>
    <row r="33" spans="1:21" ht="15.75" customHeight="1" thickBot="1">
      <c r="A33" s="94">
        <v>3</v>
      </c>
      <c r="B33" s="95" t="s">
        <v>92</v>
      </c>
      <c r="C33" s="96"/>
      <c r="D33" s="96"/>
      <c r="E33" s="96"/>
      <c r="F33" s="96"/>
      <c r="G33" s="96"/>
      <c r="H33" s="96"/>
      <c r="I33" s="128"/>
      <c r="L33" s="81"/>
      <c r="M33" s="53"/>
      <c r="N33" s="100"/>
      <c r="O33" s="100"/>
      <c r="P33" s="100"/>
      <c r="Q33" s="100"/>
      <c r="R33" s="100"/>
      <c r="S33" s="100"/>
      <c r="T33" s="148"/>
    </row>
    <row r="34" spans="1:21" ht="15" customHeight="1" thickBot="1">
      <c r="A34" s="94"/>
      <c r="B34" s="97" t="s">
        <v>93</v>
      </c>
      <c r="C34" s="64"/>
      <c r="D34" s="64"/>
      <c r="E34" s="158"/>
      <c r="F34" s="158"/>
      <c r="G34" s="158"/>
      <c r="H34" s="159"/>
      <c r="I34" s="129"/>
      <c r="L34" s="81">
        <v>2</v>
      </c>
      <c r="M34" s="53" t="s">
        <v>34</v>
      </c>
      <c r="N34" s="100"/>
      <c r="O34" s="100"/>
      <c r="P34" s="100"/>
      <c r="Q34" s="100"/>
      <c r="R34" s="100"/>
      <c r="S34" s="100"/>
      <c r="T34" s="133"/>
    </row>
    <row r="35" spans="1:21" ht="15.75" customHeight="1" thickBot="1">
      <c r="A35" s="94">
        <v>3</v>
      </c>
      <c r="B35" s="95" t="s">
        <v>100</v>
      </c>
      <c r="C35" s="96"/>
      <c r="D35" s="96"/>
      <c r="E35" s="96"/>
      <c r="F35" s="96"/>
      <c r="G35" s="96"/>
      <c r="H35" s="96"/>
      <c r="I35" s="141"/>
      <c r="L35" s="81"/>
      <c r="M35" s="101"/>
      <c r="N35" s="100"/>
      <c r="O35" s="100"/>
      <c r="P35" s="100"/>
      <c r="Q35" s="100"/>
      <c r="R35" s="100"/>
      <c r="S35" s="100"/>
      <c r="T35" s="134"/>
    </row>
    <row r="36" spans="1:21" ht="15.75" customHeight="1" thickBot="1">
      <c r="A36" s="99"/>
      <c r="B36" s="97" t="s">
        <v>91</v>
      </c>
      <c r="C36" s="64"/>
      <c r="D36" s="64"/>
      <c r="E36" s="64"/>
      <c r="F36" s="158"/>
      <c r="G36" s="158"/>
      <c r="H36" s="159"/>
      <c r="I36" s="142"/>
      <c r="L36" s="81">
        <v>2</v>
      </c>
      <c r="M36" s="53" t="s">
        <v>28</v>
      </c>
      <c r="N36" s="103"/>
      <c r="O36" s="103"/>
      <c r="P36" s="103"/>
      <c r="Q36" s="103"/>
      <c r="R36" s="103"/>
      <c r="S36" s="103"/>
      <c r="T36" s="147">
        <v>2</v>
      </c>
    </row>
    <row r="37" spans="1:21" ht="18.75" customHeight="1" thickBot="1">
      <c r="A37" s="94">
        <v>5</v>
      </c>
      <c r="B37" s="95" t="s">
        <v>62</v>
      </c>
      <c r="C37" s="96"/>
      <c r="D37" s="96"/>
      <c r="E37" s="96"/>
      <c r="F37" s="96"/>
      <c r="G37" s="96"/>
      <c r="H37" s="96"/>
      <c r="I37" s="141">
        <v>5</v>
      </c>
      <c r="L37" s="81"/>
      <c r="M37" s="104"/>
      <c r="N37" s="103"/>
      <c r="O37" s="103"/>
      <c r="P37" s="103"/>
      <c r="Q37" s="103"/>
      <c r="R37" s="103"/>
      <c r="S37" s="103"/>
      <c r="T37" s="148"/>
    </row>
    <row r="38" spans="1:21" ht="18" customHeight="1" thickBot="1">
      <c r="A38" s="94"/>
      <c r="B38" s="95"/>
      <c r="C38" s="96"/>
      <c r="D38" s="96"/>
      <c r="E38" s="96"/>
      <c r="F38" s="96"/>
      <c r="G38" s="96"/>
      <c r="H38" s="96"/>
      <c r="I38" s="142"/>
      <c r="L38" s="94">
        <v>5</v>
      </c>
      <c r="M38" s="95" t="s">
        <v>95</v>
      </c>
      <c r="N38" s="96"/>
      <c r="O38" s="96"/>
      <c r="P38" s="96"/>
      <c r="Q38" s="96"/>
      <c r="R38" s="96"/>
      <c r="S38" s="96"/>
      <c r="T38" s="147"/>
    </row>
    <row r="39" spans="1:21" ht="15.75" customHeight="1" thickBot="1">
      <c r="A39" s="94"/>
      <c r="B39" s="95" t="s">
        <v>114</v>
      </c>
      <c r="C39" s="96"/>
      <c r="D39" s="96"/>
      <c r="E39" s="96"/>
      <c r="F39" s="96"/>
      <c r="G39" s="96"/>
      <c r="H39" s="96"/>
      <c r="I39" s="128">
        <v>30</v>
      </c>
      <c r="L39" s="94"/>
      <c r="M39" s="96" t="s">
        <v>98</v>
      </c>
      <c r="N39" s="96"/>
      <c r="O39" s="96"/>
      <c r="P39" s="96"/>
      <c r="Q39" s="96"/>
      <c r="R39" s="96"/>
      <c r="S39" s="96"/>
      <c r="T39" s="148"/>
    </row>
    <row r="40" spans="1:21" ht="15" customHeight="1" thickBot="1">
      <c r="A40" s="94"/>
      <c r="B40" s="96"/>
      <c r="C40" s="96"/>
      <c r="D40" s="96"/>
      <c r="E40" s="96"/>
      <c r="F40" s="96"/>
      <c r="G40" s="96"/>
      <c r="H40" s="96"/>
      <c r="I40" s="129"/>
      <c r="L40" s="94"/>
      <c r="M40" s="95" t="s">
        <v>103</v>
      </c>
      <c r="N40" s="164" t="s">
        <v>115</v>
      </c>
      <c r="O40" s="164"/>
      <c r="P40" s="164"/>
      <c r="Q40" s="164"/>
      <c r="R40" s="164"/>
      <c r="S40" s="165"/>
      <c r="T40" s="128">
        <v>2</v>
      </c>
    </row>
    <row r="41" spans="1:21" ht="15.75" customHeight="1" thickBot="1">
      <c r="A41" s="81"/>
      <c r="B41" s="53"/>
      <c r="C41" s="61"/>
      <c r="D41" s="61"/>
      <c r="E41" s="61"/>
      <c r="F41" s="61"/>
      <c r="G41" s="61"/>
      <c r="H41" s="61"/>
      <c r="I41" s="171"/>
      <c r="L41" s="94"/>
      <c r="M41" s="96"/>
      <c r="N41" s="96"/>
      <c r="O41" s="96"/>
      <c r="P41" s="96"/>
      <c r="Q41" s="96"/>
      <c r="R41" s="96"/>
      <c r="S41" s="96"/>
      <c r="T41" s="129"/>
    </row>
    <row r="42" spans="1:21" ht="15" customHeight="1">
      <c r="A42" s="81"/>
      <c r="B42" s="61"/>
      <c r="C42" s="61"/>
      <c r="D42" s="61"/>
      <c r="E42" s="61"/>
      <c r="F42" s="61"/>
      <c r="G42" s="61"/>
      <c r="H42" s="61"/>
      <c r="I42" s="171"/>
      <c r="L42" s="94"/>
      <c r="M42" s="95"/>
      <c r="N42" s="96"/>
      <c r="O42" s="96"/>
      <c r="P42" s="96"/>
      <c r="Q42" s="96"/>
      <c r="R42" s="96"/>
      <c r="S42" s="96"/>
      <c r="T42" s="171"/>
    </row>
    <row r="43" spans="1:21" ht="15.75" customHeight="1" thickBot="1">
      <c r="A43" s="81"/>
      <c r="B43" s="61"/>
      <c r="C43" s="61"/>
      <c r="D43" s="61"/>
      <c r="E43" s="61"/>
      <c r="F43" s="61"/>
      <c r="G43" s="61"/>
      <c r="H43" s="61"/>
      <c r="I43" s="85"/>
      <c r="L43" s="94"/>
      <c r="M43" s="96"/>
      <c r="N43" s="96"/>
      <c r="O43" s="96"/>
      <c r="P43" s="96"/>
      <c r="Q43" s="96"/>
      <c r="R43" s="96"/>
      <c r="S43" s="96"/>
      <c r="T43" s="171"/>
    </row>
    <row r="44" spans="1:21">
      <c r="A44" s="20">
        <f>SUM(A13:A37)</f>
        <v>71</v>
      </c>
      <c r="B44" s="61" t="s">
        <v>72</v>
      </c>
      <c r="E44" s="169" t="s">
        <v>21</v>
      </c>
      <c r="F44" s="169"/>
      <c r="G44" s="169"/>
      <c r="H44" s="170"/>
      <c r="I44" s="162">
        <f>SUM(I13:I40)</f>
        <v>37</v>
      </c>
      <c r="J44" s="166">
        <f>I44/71</f>
        <v>0.52112676056338025</v>
      </c>
      <c r="L44" s="23">
        <f>SUM(L13:L42)</f>
        <v>81</v>
      </c>
      <c r="M44" s="61" t="s">
        <v>71</v>
      </c>
      <c r="N44" s="61"/>
      <c r="Q44" s="160" t="s">
        <v>22</v>
      </c>
      <c r="R44" s="160"/>
      <c r="S44" s="161"/>
      <c r="T44" s="182">
        <f>SUM(T14:T41)</f>
        <v>43.5</v>
      </c>
      <c r="U44" s="166">
        <f>T44/81</f>
        <v>0.53703703703703709</v>
      </c>
    </row>
    <row r="45" spans="1:21" ht="15.75" customHeight="1" thickBot="1">
      <c r="A45" s="81"/>
      <c r="E45" s="169"/>
      <c r="F45" s="169"/>
      <c r="G45" s="169"/>
      <c r="H45" s="170"/>
      <c r="I45" s="163"/>
      <c r="J45" s="167"/>
      <c r="L45" s="86"/>
      <c r="Q45" s="160"/>
      <c r="R45" s="160"/>
      <c r="S45" s="161"/>
      <c r="T45" s="163"/>
      <c r="U45" s="167"/>
    </row>
    <row r="46" spans="1:21" ht="15.75" customHeight="1"/>
    <row r="48" spans="1:21" ht="26.25">
      <c r="A48" s="87" t="s">
        <v>5</v>
      </c>
      <c r="B48" s="21"/>
      <c r="C48" s="19"/>
      <c r="D48" s="102"/>
      <c r="E48" s="19"/>
      <c r="F48" s="19"/>
      <c r="G48" s="19"/>
      <c r="H48" s="19"/>
      <c r="I48" s="88"/>
      <c r="J48" s="19"/>
      <c r="L48" s="87" t="s">
        <v>7</v>
      </c>
      <c r="M48" s="19"/>
      <c r="N48" s="19"/>
      <c r="O48" s="102"/>
      <c r="P48" s="19"/>
      <c r="Q48" s="19"/>
      <c r="R48" s="19"/>
      <c r="S48" s="19"/>
      <c r="T48" s="88"/>
      <c r="U48" s="19"/>
    </row>
    <row r="49" spans="1:20" ht="15.75" thickBot="1">
      <c r="A49" s="81"/>
      <c r="I49" s="85"/>
      <c r="L49" s="81"/>
      <c r="T49" s="85"/>
    </row>
    <row r="50" spans="1:20">
      <c r="A50" s="81">
        <v>30</v>
      </c>
      <c r="B50" s="53" t="s">
        <v>6</v>
      </c>
      <c r="C50" s="61"/>
      <c r="I50" s="128">
        <f>SUM(B51:B55)</f>
        <v>0</v>
      </c>
      <c r="L50" s="183" t="s">
        <v>78</v>
      </c>
      <c r="M50" s="183"/>
      <c r="N50" s="61" t="s">
        <v>45</v>
      </c>
      <c r="T50" s="85"/>
    </row>
    <row r="51" spans="1:20" ht="15.75" thickBot="1">
      <c r="A51" s="81"/>
      <c r="B51" s="117"/>
      <c r="C51" s="61" t="s">
        <v>80</v>
      </c>
      <c r="I51" s="129"/>
      <c r="L51" s="81"/>
      <c r="T51" s="85"/>
    </row>
    <row r="52" spans="1:20">
      <c r="A52" s="81"/>
      <c r="B52" s="117"/>
      <c r="C52" s="61" t="s">
        <v>81</v>
      </c>
      <c r="I52" s="85"/>
      <c r="L52" s="81">
        <v>16</v>
      </c>
      <c r="M52" s="53" t="s">
        <v>64</v>
      </c>
      <c r="N52" s="61"/>
      <c r="O52" s="61"/>
      <c r="P52" s="61"/>
      <c r="Q52" s="61"/>
      <c r="R52" s="61"/>
      <c r="S52" s="61"/>
      <c r="T52" s="128">
        <f>SUM(M53:M62)</f>
        <v>6</v>
      </c>
    </row>
    <row r="53" spans="1:20" ht="15.75" thickBot="1">
      <c r="A53" s="81"/>
      <c r="B53" s="117"/>
      <c r="C53" s="61" t="s">
        <v>59</v>
      </c>
      <c r="I53" s="85"/>
      <c r="L53" s="81"/>
      <c r="M53" s="65">
        <v>2</v>
      </c>
      <c r="N53" s="61" t="s">
        <v>8</v>
      </c>
      <c r="O53" s="61"/>
      <c r="P53" s="76" t="s">
        <v>56</v>
      </c>
      <c r="Q53" s="168" t="s">
        <v>119</v>
      </c>
      <c r="R53" s="168"/>
      <c r="S53" s="188"/>
      <c r="T53" s="129"/>
    </row>
    <row r="54" spans="1:20">
      <c r="A54" s="81"/>
      <c r="B54" s="117"/>
      <c r="C54" s="61" t="s">
        <v>19</v>
      </c>
      <c r="I54" s="85"/>
      <c r="L54" s="81"/>
      <c r="M54" s="65"/>
      <c r="N54" s="61" t="s">
        <v>10</v>
      </c>
      <c r="O54" s="61"/>
      <c r="P54" s="76" t="s">
        <v>56</v>
      </c>
      <c r="Q54" s="168"/>
      <c r="R54" s="168"/>
      <c r="S54" s="168"/>
      <c r="T54" s="85"/>
    </row>
    <row r="55" spans="1:20" ht="15.75" thickBot="1">
      <c r="A55" s="81"/>
      <c r="B55" s="65"/>
      <c r="C55" s="61" t="s">
        <v>60</v>
      </c>
      <c r="I55" s="85"/>
      <c r="L55" s="81"/>
      <c r="M55" s="65"/>
      <c r="N55" s="61" t="s">
        <v>50</v>
      </c>
      <c r="O55" s="61"/>
      <c r="P55" s="76" t="s">
        <v>56</v>
      </c>
      <c r="Q55" s="168"/>
      <c r="R55" s="168"/>
      <c r="S55" s="168"/>
      <c r="T55" s="85"/>
    </row>
    <row r="56" spans="1:20">
      <c r="A56" s="81">
        <v>5</v>
      </c>
      <c r="B56" s="53" t="s">
        <v>33</v>
      </c>
      <c r="C56" s="61"/>
      <c r="I56" s="128">
        <v>5</v>
      </c>
      <c r="L56" s="81"/>
      <c r="M56" s="65"/>
      <c r="N56" s="61" t="s">
        <v>11</v>
      </c>
      <c r="O56" s="61"/>
      <c r="P56" s="76" t="s">
        <v>56</v>
      </c>
      <c r="Q56" s="168"/>
      <c r="R56" s="168"/>
      <c r="S56" s="168"/>
      <c r="T56" s="85"/>
    </row>
    <row r="57" spans="1:20" ht="15.75" thickBot="1">
      <c r="A57" s="81"/>
      <c r="B57" s="61"/>
      <c r="C57" s="61"/>
      <c r="I57" s="129"/>
      <c r="L57" s="81"/>
      <c r="M57" s="65"/>
      <c r="N57" s="61" t="s">
        <v>25</v>
      </c>
      <c r="O57" s="61"/>
      <c r="P57" s="76" t="s">
        <v>56</v>
      </c>
      <c r="Q57" s="168"/>
      <c r="R57" s="168"/>
      <c r="S57" s="168"/>
      <c r="T57" s="85"/>
    </row>
    <row r="58" spans="1:20">
      <c r="A58" s="81">
        <v>2</v>
      </c>
      <c r="B58" s="53" t="s">
        <v>17</v>
      </c>
      <c r="C58" s="61"/>
      <c r="I58" s="128"/>
      <c r="L58" s="81"/>
      <c r="M58" s="65"/>
      <c r="N58" s="61" t="s">
        <v>9</v>
      </c>
      <c r="O58" s="61"/>
      <c r="P58" s="76" t="s">
        <v>56</v>
      </c>
      <c r="Q58" s="168"/>
      <c r="R58" s="168"/>
      <c r="S58" s="168"/>
      <c r="T58" s="85"/>
    </row>
    <row r="59" spans="1:20" ht="15.75" thickBot="1">
      <c r="A59" s="81"/>
      <c r="B59" s="61"/>
      <c r="C59" s="61"/>
      <c r="I59" s="129"/>
      <c r="L59" s="81"/>
      <c r="M59" s="65"/>
      <c r="N59" s="61" t="s">
        <v>20</v>
      </c>
      <c r="O59" s="61"/>
      <c r="P59" s="76" t="s">
        <v>56</v>
      </c>
      <c r="Q59" s="168"/>
      <c r="R59" s="168"/>
      <c r="S59" s="168"/>
      <c r="T59" s="85"/>
    </row>
    <row r="60" spans="1:20">
      <c r="A60" s="81">
        <v>3</v>
      </c>
      <c r="B60" s="53" t="s">
        <v>16</v>
      </c>
      <c r="C60" s="61"/>
      <c r="I60" s="128">
        <v>3</v>
      </c>
      <c r="L60" s="81"/>
      <c r="M60" s="65">
        <v>2</v>
      </c>
      <c r="N60" s="61" t="s">
        <v>13</v>
      </c>
      <c r="O60" s="61"/>
      <c r="P60" s="76" t="s">
        <v>56</v>
      </c>
      <c r="Q60" s="168" t="s">
        <v>118</v>
      </c>
      <c r="R60" s="168"/>
      <c r="S60" s="168"/>
      <c r="T60" s="85"/>
    </row>
    <row r="61" spans="1:20" ht="15.75" thickBot="1">
      <c r="A61" s="81"/>
      <c r="I61" s="129"/>
      <c r="L61" s="81"/>
      <c r="M61" s="65">
        <v>2</v>
      </c>
      <c r="N61" s="61" t="s">
        <v>48</v>
      </c>
      <c r="O61" s="61"/>
      <c r="P61" s="76" t="s">
        <v>56</v>
      </c>
      <c r="Q61" s="168" t="s">
        <v>120</v>
      </c>
      <c r="R61" s="168"/>
      <c r="S61" s="168"/>
      <c r="T61" s="85"/>
    </row>
    <row r="62" spans="1:20" ht="15.75" thickBot="1">
      <c r="A62" s="20">
        <f>SUM(A50:A60)</f>
        <v>40</v>
      </c>
      <c r="B62" s="61" t="s">
        <v>72</v>
      </c>
      <c r="F62" s="160" t="s">
        <v>23</v>
      </c>
      <c r="G62" s="160"/>
      <c r="H62" s="161"/>
      <c r="I62" s="162">
        <f>SUM(I50:I61)</f>
        <v>8</v>
      </c>
      <c r="J62" s="166">
        <f>I62/40</f>
        <v>0.2</v>
      </c>
      <c r="L62" s="81"/>
      <c r="M62" s="65"/>
      <c r="N62" s="61" t="s">
        <v>63</v>
      </c>
      <c r="O62" s="61"/>
      <c r="P62" s="76" t="s">
        <v>56</v>
      </c>
      <c r="Q62" s="168"/>
      <c r="R62" s="168"/>
      <c r="S62" s="168"/>
      <c r="T62" s="85"/>
    </row>
    <row r="63" spans="1:20" ht="15.75" thickBot="1">
      <c r="A63" s="81"/>
      <c r="F63" s="160"/>
      <c r="G63" s="160"/>
      <c r="H63" s="161"/>
      <c r="I63" s="163"/>
      <c r="J63" s="167"/>
      <c r="L63" s="81">
        <v>3</v>
      </c>
      <c r="M63" s="53" t="s">
        <v>49</v>
      </c>
      <c r="N63" s="61"/>
      <c r="O63" s="61"/>
      <c r="P63" s="61"/>
      <c r="Q63" s="61"/>
      <c r="R63" s="61"/>
      <c r="S63" s="61"/>
      <c r="T63" s="141"/>
    </row>
    <row r="64" spans="1:20" ht="15.75" thickBot="1">
      <c r="A64" s="81"/>
      <c r="I64" s="85"/>
      <c r="L64" s="81"/>
      <c r="M64" s="61"/>
      <c r="N64" s="61"/>
      <c r="O64" s="61"/>
      <c r="P64" s="61"/>
      <c r="Q64" s="61"/>
      <c r="R64" s="61"/>
      <c r="S64" s="61"/>
      <c r="T64" s="142"/>
    </row>
    <row r="65" spans="1:20">
      <c r="L65" s="81">
        <v>10</v>
      </c>
      <c r="M65" s="53" t="s">
        <v>32</v>
      </c>
      <c r="N65" s="61"/>
      <c r="O65" s="61"/>
      <c r="P65" s="61"/>
      <c r="Q65" s="61"/>
      <c r="R65" s="61"/>
      <c r="S65" s="61"/>
      <c r="T65" s="128">
        <v>10</v>
      </c>
    </row>
    <row r="66" spans="1:20" ht="15.75" thickBot="1">
      <c r="A66" s="107"/>
      <c r="B66" s="107"/>
      <c r="C66" s="107"/>
      <c r="D66" s="107"/>
      <c r="E66" s="107"/>
      <c r="F66" s="107"/>
      <c r="G66" s="107"/>
      <c r="H66" s="107"/>
      <c r="I66" s="107"/>
      <c r="J66" s="107"/>
      <c r="K66" s="107"/>
      <c r="L66" s="81"/>
      <c r="M66" s="61"/>
      <c r="N66" s="61"/>
      <c r="O66" s="61"/>
      <c r="P66" s="61"/>
      <c r="Q66" s="61"/>
      <c r="R66" s="61"/>
      <c r="S66" s="61"/>
      <c r="T66" s="129"/>
    </row>
    <row r="67" spans="1:20">
      <c r="A67" s="107"/>
      <c r="B67" s="107"/>
      <c r="C67" s="107"/>
      <c r="D67" s="107"/>
      <c r="E67" s="107"/>
      <c r="F67" s="107"/>
      <c r="G67" s="107"/>
      <c r="H67" s="107"/>
      <c r="I67" s="107"/>
      <c r="J67" s="107"/>
      <c r="K67" s="107"/>
      <c r="L67" s="81">
        <v>40</v>
      </c>
      <c r="M67" s="75" t="s">
        <v>76</v>
      </c>
      <c r="N67" s="61"/>
      <c r="O67" s="61"/>
      <c r="P67" s="61"/>
      <c r="Q67" s="61"/>
      <c r="R67" s="61"/>
      <c r="S67" s="61"/>
      <c r="T67" s="128">
        <f>SUM(M68:M77)</f>
        <v>0</v>
      </c>
    </row>
    <row r="68" spans="1:20" ht="15.75" thickBot="1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  <c r="L68" s="81"/>
      <c r="M68" s="65"/>
      <c r="N68" s="61" t="s">
        <v>8</v>
      </c>
      <c r="O68" s="61"/>
      <c r="P68" s="76" t="s">
        <v>56</v>
      </c>
      <c r="Q68" s="168"/>
      <c r="R68" s="168"/>
      <c r="S68" s="188"/>
      <c r="T68" s="129"/>
    </row>
    <row r="69" spans="1:20">
      <c r="A69" s="107"/>
      <c r="B69" s="107"/>
      <c r="C69" s="107"/>
      <c r="D69" s="107"/>
      <c r="E69" s="107"/>
      <c r="F69" s="107"/>
      <c r="G69" s="107"/>
      <c r="H69" s="107"/>
      <c r="I69" s="107"/>
      <c r="J69" s="107"/>
      <c r="K69" s="107"/>
      <c r="L69" s="81"/>
      <c r="M69" s="65"/>
      <c r="N69" s="61" t="s">
        <v>10</v>
      </c>
      <c r="O69" s="61"/>
      <c r="P69" s="76" t="s">
        <v>56</v>
      </c>
      <c r="Q69" s="168"/>
      <c r="R69" s="168"/>
      <c r="S69" s="168"/>
      <c r="T69" s="85"/>
    </row>
    <row r="70" spans="1:20">
      <c r="A70" s="107"/>
      <c r="B70" s="107"/>
      <c r="C70" s="107"/>
      <c r="D70" s="107"/>
      <c r="E70" s="107"/>
      <c r="F70" s="107"/>
      <c r="G70" s="107"/>
      <c r="H70" s="107"/>
      <c r="I70" s="107"/>
      <c r="J70" s="107"/>
      <c r="K70" s="107"/>
      <c r="L70" s="81"/>
      <c r="M70" s="65"/>
      <c r="N70" s="61" t="s">
        <v>50</v>
      </c>
      <c r="O70" s="61"/>
      <c r="P70" s="76" t="s">
        <v>56</v>
      </c>
      <c r="Q70" s="168"/>
      <c r="R70" s="168"/>
      <c r="S70" s="168"/>
      <c r="T70" s="85"/>
    </row>
    <row r="71" spans="1:20">
      <c r="A71" s="107"/>
      <c r="B71" s="107"/>
      <c r="C71" s="107"/>
      <c r="D71" s="107"/>
      <c r="E71" s="107"/>
      <c r="F71" s="107"/>
      <c r="G71" s="107"/>
      <c r="H71" s="107"/>
      <c r="I71" s="107"/>
      <c r="J71" s="107"/>
      <c r="K71" s="107"/>
      <c r="L71" s="81"/>
      <c r="M71" s="65"/>
      <c r="N71" s="61" t="s">
        <v>11</v>
      </c>
      <c r="O71" s="61"/>
      <c r="P71" s="76" t="s">
        <v>56</v>
      </c>
      <c r="Q71" s="168"/>
      <c r="R71" s="168"/>
      <c r="S71" s="168"/>
      <c r="T71" s="85"/>
    </row>
    <row r="72" spans="1:20">
      <c r="A72" s="107"/>
      <c r="B72" s="107"/>
      <c r="C72" s="107"/>
      <c r="D72" s="107"/>
      <c r="E72" s="107"/>
      <c r="F72" s="107"/>
      <c r="G72" s="107"/>
      <c r="H72" s="107"/>
      <c r="I72" s="107"/>
      <c r="J72" s="107"/>
      <c r="K72" s="107"/>
      <c r="L72" s="81"/>
      <c r="M72" s="65"/>
      <c r="N72" s="61" t="s">
        <v>12</v>
      </c>
      <c r="O72" s="61"/>
      <c r="P72" s="76" t="s">
        <v>56</v>
      </c>
      <c r="Q72" s="168"/>
      <c r="R72" s="168"/>
      <c r="S72" s="168"/>
      <c r="T72" s="85"/>
    </row>
    <row r="73" spans="1:20">
      <c r="A73" s="107"/>
      <c r="B73" s="107"/>
      <c r="C73" s="107"/>
      <c r="D73" s="107"/>
      <c r="E73" s="107"/>
      <c r="F73" s="107"/>
      <c r="G73" s="107"/>
      <c r="H73" s="107"/>
      <c r="I73" s="107"/>
      <c r="J73" s="107"/>
      <c r="K73" s="107"/>
      <c r="L73" s="81"/>
      <c r="M73" s="65"/>
      <c r="N73" s="61" t="s">
        <v>9</v>
      </c>
      <c r="O73" s="61"/>
      <c r="P73" s="76" t="s">
        <v>56</v>
      </c>
      <c r="Q73" s="168"/>
      <c r="R73" s="168"/>
      <c r="S73" s="168"/>
      <c r="T73" s="85"/>
    </row>
    <row r="74" spans="1:20">
      <c r="A74" s="107"/>
      <c r="B74" s="107"/>
      <c r="C74" s="107"/>
      <c r="D74" s="107"/>
      <c r="E74" s="107"/>
      <c r="F74" s="107"/>
      <c r="G74" s="107"/>
      <c r="H74" s="107"/>
      <c r="I74" s="107"/>
      <c r="J74" s="107"/>
      <c r="K74" s="107"/>
      <c r="L74" s="81"/>
      <c r="M74" s="65"/>
      <c r="N74" s="61" t="s">
        <v>20</v>
      </c>
      <c r="O74" s="61"/>
      <c r="P74" s="76" t="s">
        <v>56</v>
      </c>
      <c r="Q74" s="168"/>
      <c r="R74" s="168"/>
      <c r="S74" s="168"/>
      <c r="T74" s="85"/>
    </row>
    <row r="75" spans="1:20">
      <c r="A75" s="107"/>
      <c r="B75" s="107"/>
      <c r="C75" s="107"/>
      <c r="D75" s="107"/>
      <c r="E75" s="107"/>
      <c r="F75" s="107"/>
      <c r="G75" s="107"/>
      <c r="H75" s="107"/>
      <c r="I75" s="107"/>
      <c r="J75" s="107"/>
      <c r="K75" s="107"/>
      <c r="L75" s="81"/>
      <c r="M75" s="65"/>
      <c r="N75" s="61" t="s">
        <v>13</v>
      </c>
      <c r="O75" s="61"/>
      <c r="P75" s="76" t="s">
        <v>56</v>
      </c>
      <c r="Q75" s="168"/>
      <c r="R75" s="168"/>
      <c r="S75" s="168"/>
      <c r="T75" s="85"/>
    </row>
    <row r="76" spans="1:20">
      <c r="A76" s="107"/>
      <c r="B76" s="107"/>
      <c r="C76" s="107"/>
      <c r="D76" s="107"/>
      <c r="E76" s="107"/>
      <c r="F76" s="107"/>
      <c r="G76" s="107"/>
      <c r="H76" s="107"/>
      <c r="I76" s="107"/>
      <c r="J76" s="107"/>
      <c r="K76" s="107"/>
      <c r="L76" s="81"/>
      <c r="M76" s="65"/>
      <c r="N76" s="61" t="s">
        <v>57</v>
      </c>
      <c r="O76" s="61"/>
      <c r="P76" s="76" t="s">
        <v>56</v>
      </c>
      <c r="Q76" s="168"/>
      <c r="R76" s="168"/>
      <c r="S76" s="168"/>
      <c r="T76" s="85"/>
    </row>
    <row r="77" spans="1:20" ht="15.75" thickBot="1">
      <c r="A77" s="107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81"/>
      <c r="M77" s="65"/>
      <c r="N77" s="61" t="s">
        <v>63</v>
      </c>
      <c r="O77" s="61"/>
      <c r="P77" s="76" t="s">
        <v>56</v>
      </c>
      <c r="Q77" s="168"/>
      <c r="R77" s="168"/>
      <c r="S77" s="168"/>
      <c r="T77" s="85"/>
    </row>
    <row r="78" spans="1:20">
      <c r="A78" s="107"/>
      <c r="B78" s="107"/>
      <c r="C78" s="107"/>
      <c r="D78" s="107"/>
      <c r="E78" s="107"/>
      <c r="F78" s="107"/>
      <c r="G78" s="107"/>
      <c r="H78" s="107"/>
      <c r="I78" s="107"/>
      <c r="J78" s="107"/>
      <c r="K78" s="107"/>
      <c r="L78" s="81">
        <v>9</v>
      </c>
      <c r="M78" s="53" t="s">
        <v>65</v>
      </c>
      <c r="N78" s="61"/>
      <c r="O78" s="61"/>
      <c r="P78" s="61"/>
      <c r="Q78" s="61"/>
      <c r="R78" s="61"/>
      <c r="S78" s="61"/>
      <c r="T78" s="128">
        <v>9</v>
      </c>
    </row>
    <row r="79" spans="1:20" ht="15.75" thickBot="1">
      <c r="A79" s="107"/>
      <c r="B79" s="107"/>
      <c r="C79" s="107"/>
      <c r="D79" s="107"/>
      <c r="E79" s="107"/>
      <c r="F79" s="107"/>
      <c r="G79" s="107"/>
      <c r="H79" s="107"/>
      <c r="I79" s="107"/>
      <c r="J79" s="107"/>
      <c r="K79" s="107"/>
      <c r="L79" s="81"/>
      <c r="M79" s="61"/>
      <c r="N79" s="61"/>
      <c r="O79" s="61"/>
      <c r="P79" s="61"/>
      <c r="Q79" s="61"/>
      <c r="R79" s="61"/>
      <c r="S79" s="61"/>
      <c r="T79" s="129"/>
    </row>
    <row r="80" spans="1:20">
      <c r="A80" s="107"/>
      <c r="B80" s="107"/>
      <c r="C80" s="107"/>
      <c r="D80" s="107"/>
      <c r="E80" s="107"/>
      <c r="F80" s="107"/>
      <c r="G80" s="107"/>
      <c r="H80" s="107"/>
      <c r="I80" s="107"/>
      <c r="J80" s="107"/>
      <c r="K80" s="107"/>
      <c r="L80" s="81">
        <v>3</v>
      </c>
      <c r="M80" s="53" t="s">
        <v>58</v>
      </c>
      <c r="N80" s="61"/>
      <c r="O80" s="61"/>
      <c r="P80" s="61"/>
      <c r="Q80" s="61"/>
      <c r="R80" s="61"/>
      <c r="S80" s="61"/>
      <c r="T80" s="128">
        <v>3</v>
      </c>
    </row>
    <row r="81" spans="1:21" ht="15.75" thickBot="1">
      <c r="A81" s="107"/>
      <c r="B81" s="107"/>
      <c r="C81" s="107"/>
      <c r="D81" s="107"/>
      <c r="E81" s="107"/>
      <c r="F81" s="107"/>
      <c r="G81" s="107"/>
      <c r="H81" s="107"/>
      <c r="I81" s="107"/>
      <c r="J81" s="107"/>
      <c r="K81" s="107"/>
      <c r="L81" s="81"/>
      <c r="M81" s="61"/>
      <c r="N81" s="61"/>
      <c r="O81" s="61"/>
      <c r="P81" s="61"/>
      <c r="Q81" s="61"/>
      <c r="R81" s="61"/>
      <c r="S81" s="61"/>
      <c r="T81" s="129"/>
    </row>
    <row r="82" spans="1:21">
      <c r="A82" s="107"/>
      <c r="B82" s="107"/>
      <c r="C82" s="107"/>
      <c r="D82" s="107"/>
      <c r="E82" s="107"/>
      <c r="F82" s="107"/>
      <c r="G82" s="107"/>
      <c r="H82" s="107"/>
      <c r="I82" s="107"/>
      <c r="J82" s="107"/>
      <c r="K82" s="107"/>
      <c r="L82" s="20">
        <f>SUM(L52:L81)</f>
        <v>81</v>
      </c>
      <c r="M82" s="52" t="s">
        <v>72</v>
      </c>
      <c r="Q82" s="160" t="s">
        <v>24</v>
      </c>
      <c r="R82" s="160"/>
      <c r="S82" s="161"/>
      <c r="T82" s="184">
        <f>SUM(T52:T81)</f>
        <v>28</v>
      </c>
      <c r="U82" s="186">
        <f>T82/81</f>
        <v>0.34567901234567899</v>
      </c>
    </row>
    <row r="83" spans="1:21" ht="15.75" thickBot="1">
      <c r="A83" s="107"/>
      <c r="B83" s="107"/>
      <c r="C83" s="107"/>
      <c r="D83" s="107"/>
      <c r="E83" s="107"/>
      <c r="F83" s="107"/>
      <c r="G83" s="107"/>
      <c r="H83" s="107"/>
      <c r="I83" s="107"/>
      <c r="J83" s="107"/>
      <c r="K83" s="107"/>
      <c r="L83" s="81"/>
      <c r="Q83" s="160"/>
      <c r="R83" s="160"/>
      <c r="S83" s="161"/>
      <c r="T83" s="185"/>
      <c r="U83" s="187"/>
    </row>
    <row r="84" spans="1:21">
      <c r="A84" s="107"/>
      <c r="B84" s="107"/>
      <c r="C84" s="107"/>
      <c r="D84" s="107"/>
      <c r="E84" s="107"/>
      <c r="F84" s="107"/>
      <c r="G84" s="107"/>
      <c r="H84" s="107"/>
      <c r="I84" s="107"/>
      <c r="J84" s="107"/>
      <c r="K84" s="107"/>
    </row>
    <row r="85" spans="1:21">
      <c r="A85" s="107"/>
      <c r="B85" s="107"/>
      <c r="C85" s="107"/>
      <c r="D85" s="107"/>
      <c r="E85" s="107"/>
      <c r="F85" s="107"/>
      <c r="G85" s="107"/>
      <c r="H85" s="107"/>
      <c r="I85" s="107"/>
      <c r="J85" s="107"/>
      <c r="K85" s="107"/>
    </row>
    <row r="86" spans="1:21">
      <c r="A86" s="107"/>
      <c r="B86" s="107"/>
      <c r="C86" s="107"/>
      <c r="D86" s="107"/>
      <c r="E86" s="107"/>
      <c r="F86" s="107"/>
      <c r="G86" s="107"/>
      <c r="H86" s="107"/>
      <c r="I86" s="107"/>
      <c r="J86" s="107"/>
      <c r="K86" s="107"/>
    </row>
    <row r="87" spans="1:21">
      <c r="A87" s="107"/>
      <c r="B87" s="174" t="s">
        <v>94</v>
      </c>
      <c r="C87" s="175"/>
      <c r="D87" s="175"/>
      <c r="E87" s="175"/>
      <c r="F87" s="175"/>
      <c r="G87" s="175"/>
      <c r="H87" s="175"/>
      <c r="I87" s="175"/>
      <c r="J87" s="175"/>
      <c r="K87" s="107"/>
    </row>
    <row r="88" spans="1:21">
      <c r="A88" s="89"/>
      <c r="B88" s="175"/>
      <c r="C88" s="175"/>
      <c r="D88" s="175"/>
      <c r="E88" s="175"/>
      <c r="F88" s="175"/>
      <c r="G88" s="175"/>
      <c r="H88" s="175"/>
      <c r="I88" s="175"/>
      <c r="J88" s="175"/>
      <c r="K88" s="107"/>
    </row>
    <row r="89" spans="1:21">
      <c r="A89" s="89"/>
      <c r="B89" s="89"/>
      <c r="C89" s="89"/>
      <c r="D89" s="89"/>
      <c r="E89" s="89"/>
      <c r="F89" s="89"/>
    </row>
    <row r="90" spans="1:21">
      <c r="A90" s="89"/>
      <c r="B90" s="89"/>
      <c r="C90" s="89"/>
      <c r="D90" s="89"/>
      <c r="E90" s="89"/>
      <c r="F90" s="89"/>
    </row>
    <row r="91" spans="1:21">
      <c r="A91" s="105"/>
      <c r="B91" s="105" t="s">
        <v>70</v>
      </c>
      <c r="C91" s="105"/>
      <c r="D91" s="105"/>
      <c r="E91" s="105"/>
      <c r="F91" s="93"/>
    </row>
    <row r="92" spans="1:21">
      <c r="A92" s="105" t="s">
        <v>66</v>
      </c>
      <c r="B92" s="106">
        <f>J44</f>
        <v>0.52112676056338025</v>
      </c>
      <c r="C92" s="106"/>
      <c r="D92" s="105"/>
      <c r="E92" s="105"/>
      <c r="F92" s="93"/>
    </row>
    <row r="93" spans="1:21">
      <c r="A93" s="105" t="s">
        <v>67</v>
      </c>
      <c r="B93" s="106">
        <f>U44</f>
        <v>0.53703703703703709</v>
      </c>
      <c r="C93" s="106"/>
      <c r="D93" s="105"/>
      <c r="E93" s="105"/>
      <c r="F93" s="93"/>
    </row>
    <row r="94" spans="1:21">
      <c r="A94" s="105" t="s">
        <v>68</v>
      </c>
      <c r="B94" s="106">
        <f>J62</f>
        <v>0.2</v>
      </c>
      <c r="C94" s="106"/>
      <c r="D94" s="105"/>
      <c r="E94" s="105"/>
      <c r="F94" s="93"/>
    </row>
    <row r="95" spans="1:21">
      <c r="A95" s="105" t="s">
        <v>69</v>
      </c>
      <c r="B95" s="106">
        <f>U82</f>
        <v>0.34567901234567899</v>
      </c>
      <c r="C95" s="106"/>
      <c r="D95" s="105"/>
      <c r="E95" s="105"/>
      <c r="F95" s="93"/>
    </row>
    <row r="96" spans="1:21">
      <c r="A96" s="105"/>
      <c r="B96" s="105"/>
      <c r="C96" s="105"/>
      <c r="D96" s="105"/>
      <c r="E96" s="105"/>
      <c r="F96" s="93"/>
    </row>
    <row r="97" spans="1:6">
      <c r="A97" s="93"/>
      <c r="B97" s="93"/>
      <c r="C97" s="93"/>
      <c r="D97" s="93"/>
      <c r="E97" s="93"/>
      <c r="F97" s="93"/>
    </row>
    <row r="98" spans="1:6">
      <c r="A98" s="93"/>
      <c r="B98" s="93"/>
      <c r="C98" s="93"/>
      <c r="D98" s="93"/>
      <c r="E98" s="93"/>
      <c r="F98" s="93"/>
    </row>
    <row r="99" spans="1:6">
      <c r="A99" s="93"/>
      <c r="B99" s="93"/>
      <c r="C99" s="93"/>
      <c r="D99" s="93"/>
      <c r="E99" s="93"/>
      <c r="F99" s="93"/>
    </row>
    <row r="100" spans="1:6">
      <c r="A100" s="93"/>
      <c r="B100" s="93"/>
      <c r="C100" s="93"/>
      <c r="D100" s="93"/>
      <c r="E100" s="93"/>
      <c r="F100" s="93"/>
    </row>
    <row r="101" spans="1:6">
      <c r="A101" s="93"/>
      <c r="B101" s="93"/>
      <c r="C101" s="93"/>
      <c r="D101" s="93"/>
      <c r="E101" s="93"/>
      <c r="F101" s="93"/>
    </row>
    <row r="102" spans="1:6">
      <c r="A102" s="89"/>
      <c r="B102" s="89"/>
      <c r="C102" s="89"/>
      <c r="D102" s="89"/>
      <c r="E102" s="89"/>
      <c r="F102" s="89"/>
    </row>
    <row r="103" spans="1:6">
      <c r="A103" s="89"/>
      <c r="B103" s="89"/>
      <c r="C103" s="89"/>
      <c r="D103" s="89"/>
      <c r="E103" s="89"/>
      <c r="F103" s="89"/>
    </row>
  </sheetData>
  <sheetProtection selectLockedCells="1"/>
  <mergeCells count="89">
    <mergeCell ref="T52:T53"/>
    <mergeCell ref="Q53:S53"/>
    <mergeCell ref="Q54:S54"/>
    <mergeCell ref="Q55:S55"/>
    <mergeCell ref="Q56:S56"/>
    <mergeCell ref="Q72:S72"/>
    <mergeCell ref="T80:T81"/>
    <mergeCell ref="Q59:S59"/>
    <mergeCell ref="Q60:S60"/>
    <mergeCell ref="Q61:S61"/>
    <mergeCell ref="Q62:S62"/>
    <mergeCell ref="T63:T64"/>
    <mergeCell ref="T65:T66"/>
    <mergeCell ref="T42:T43"/>
    <mergeCell ref="T40:T41"/>
    <mergeCell ref="Q82:S83"/>
    <mergeCell ref="T82:T83"/>
    <mergeCell ref="U82:U83"/>
    <mergeCell ref="Q73:S73"/>
    <mergeCell ref="Q74:S74"/>
    <mergeCell ref="Q75:S75"/>
    <mergeCell ref="Q76:S76"/>
    <mergeCell ref="Q77:S77"/>
    <mergeCell ref="T78:T79"/>
    <mergeCell ref="T67:T68"/>
    <mergeCell ref="Q68:S68"/>
    <mergeCell ref="Q69:S69"/>
    <mergeCell ref="Q70:S70"/>
    <mergeCell ref="Q71:S71"/>
    <mergeCell ref="U44:U45"/>
    <mergeCell ref="I50:I51"/>
    <mergeCell ref="Q44:S45"/>
    <mergeCell ref="T44:T45"/>
    <mergeCell ref="J44:J45"/>
    <mergeCell ref="L50:M50"/>
    <mergeCell ref="T14:T15"/>
    <mergeCell ref="T16:T17"/>
    <mergeCell ref="T18:T19"/>
    <mergeCell ref="T20:T21"/>
    <mergeCell ref="T22:T23"/>
    <mergeCell ref="T24:T25"/>
    <mergeCell ref="I33:I34"/>
    <mergeCell ref="N25:S25"/>
    <mergeCell ref="T28:T29"/>
    <mergeCell ref="T30:T31"/>
    <mergeCell ref="T32:T33"/>
    <mergeCell ref="T34:T35"/>
    <mergeCell ref="T36:T37"/>
    <mergeCell ref="T38:T39"/>
    <mergeCell ref="T26:T27"/>
    <mergeCell ref="B87:J88"/>
    <mergeCell ref="I19:I20"/>
    <mergeCell ref="I35:I36"/>
    <mergeCell ref="I27:I28"/>
    <mergeCell ref="I29:I30"/>
    <mergeCell ref="I31:I32"/>
    <mergeCell ref="I21:I22"/>
    <mergeCell ref="I23:I24"/>
    <mergeCell ref="I25:I26"/>
    <mergeCell ref="I37:I38"/>
    <mergeCell ref="F30:H30"/>
    <mergeCell ref="E32:H32"/>
    <mergeCell ref="F36:H36"/>
    <mergeCell ref="E34:H34"/>
    <mergeCell ref="F62:H63"/>
    <mergeCell ref="I62:I63"/>
    <mergeCell ref="C22:H22"/>
    <mergeCell ref="N40:S40"/>
    <mergeCell ref="I39:I40"/>
    <mergeCell ref="N23:S23"/>
    <mergeCell ref="J62:J63"/>
    <mergeCell ref="Q57:S57"/>
    <mergeCell ref="Q58:S58"/>
    <mergeCell ref="I56:I57"/>
    <mergeCell ref="I58:I59"/>
    <mergeCell ref="I60:I61"/>
    <mergeCell ref="E44:H45"/>
    <mergeCell ref="I44:I45"/>
    <mergeCell ref="I41:I42"/>
    <mergeCell ref="C20:H20"/>
    <mergeCell ref="C24:H24"/>
    <mergeCell ref="C26:H26"/>
    <mergeCell ref="D2:E3"/>
    <mergeCell ref="I13:I14"/>
    <mergeCell ref="C14:H14"/>
    <mergeCell ref="I15:I16"/>
    <mergeCell ref="I17:I18"/>
    <mergeCell ref="C16:H16"/>
    <mergeCell ref="C18:H18"/>
  </mergeCells>
  <printOptions horizontalCentered="1" verticalCentered="1"/>
  <pageMargins left="0.25" right="0.25" top="0.75" bottom="0.75" header="0.3" footer="0.3"/>
  <pageSetup scale="4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EA31B4-6333-42B2-B7D8-51129A03988D}">
  <sheetPr codeName="Sheet3"/>
  <dimension ref="A2:L196"/>
  <sheetViews>
    <sheetView showGridLines="0" topLeftCell="A43" zoomScale="85" zoomScaleNormal="85" workbookViewId="0">
      <selection activeCell="J57" sqref="J57:J58"/>
    </sheetView>
  </sheetViews>
  <sheetFormatPr defaultRowHeight="15"/>
  <cols>
    <col min="1" max="1" width="12" style="1" customWidth="1"/>
    <col min="2" max="2" width="22.140625" bestFit="1" customWidth="1"/>
    <col min="9" max="9" width="10.7109375" style="3" customWidth="1"/>
    <col min="10" max="10" width="11" bestFit="1" customWidth="1"/>
  </cols>
  <sheetData>
    <row r="2" spans="1:10" ht="15" customHeight="1">
      <c r="B2" s="25"/>
    </row>
    <row r="3" spans="1:10" ht="15" customHeight="1">
      <c r="A3" s="28"/>
      <c r="B3" s="29"/>
      <c r="C3" s="29"/>
      <c r="D3" s="29"/>
      <c r="E3" s="29"/>
      <c r="F3" s="29"/>
      <c r="G3" s="29"/>
      <c r="H3" s="29"/>
      <c r="I3" s="29"/>
      <c r="J3" s="29"/>
    </row>
    <row r="4" spans="1:10" ht="15" customHeight="1">
      <c r="A4" s="29"/>
      <c r="C4" s="30"/>
      <c r="D4" s="30"/>
      <c r="E4" s="30"/>
      <c r="F4" s="30"/>
      <c r="G4" s="30"/>
      <c r="H4" s="30"/>
      <c r="I4" s="30"/>
      <c r="J4" s="30"/>
    </row>
    <row r="5" spans="1:10" ht="15" customHeight="1">
      <c r="A5" s="29"/>
      <c r="B5" s="137" t="s">
        <v>112</v>
      </c>
      <c r="C5" s="137"/>
      <c r="D5" s="137"/>
      <c r="E5" s="137"/>
      <c r="F5" s="137"/>
      <c r="G5" s="137"/>
      <c r="H5" s="137"/>
      <c r="I5" s="137"/>
      <c r="J5" s="137"/>
    </row>
    <row r="6" spans="1:10" ht="15" customHeight="1">
      <c r="A6" s="29"/>
      <c r="B6" s="137"/>
      <c r="C6" s="137"/>
      <c r="D6" s="137"/>
      <c r="E6" s="137"/>
      <c r="F6" s="137"/>
      <c r="G6" s="137"/>
      <c r="H6" s="137"/>
      <c r="I6" s="137"/>
      <c r="J6" s="137"/>
    </row>
    <row r="7" spans="1:10" ht="15" customHeight="1">
      <c r="A7" s="29"/>
      <c r="B7" s="137"/>
      <c r="C7" s="137"/>
      <c r="D7" s="137"/>
      <c r="E7" s="137"/>
      <c r="F7" s="137"/>
      <c r="G7" s="137"/>
      <c r="H7" s="137"/>
      <c r="I7" s="137"/>
      <c r="J7" s="137"/>
    </row>
    <row r="8" spans="1:10" ht="15" customHeight="1">
      <c r="A8" s="29"/>
      <c r="B8" s="137"/>
      <c r="C8" s="137"/>
      <c r="D8" s="137"/>
      <c r="E8" s="137"/>
      <c r="F8" s="137"/>
      <c r="G8" s="137"/>
      <c r="H8" s="137"/>
      <c r="I8" s="137"/>
      <c r="J8" s="137"/>
    </row>
    <row r="9" spans="1:10">
      <c r="B9" s="31"/>
    </row>
    <row r="10" spans="1:10" ht="35.25" customHeight="1">
      <c r="A10" s="28"/>
      <c r="B10" s="32"/>
      <c r="C10" s="32"/>
      <c r="D10" s="32"/>
      <c r="E10" s="32"/>
      <c r="F10" s="32"/>
      <c r="G10" s="32"/>
      <c r="H10" s="32"/>
      <c r="I10" s="32"/>
      <c r="J10" s="32"/>
    </row>
    <row r="11" spans="1:10" ht="15" customHeight="1">
      <c r="A11" s="32"/>
      <c r="B11" s="32"/>
      <c r="C11" s="32"/>
      <c r="D11" s="32"/>
      <c r="E11" s="32"/>
      <c r="F11" s="32"/>
      <c r="G11" s="32"/>
      <c r="H11" s="32"/>
      <c r="I11" s="32"/>
      <c r="J11" s="32"/>
    </row>
    <row r="12" spans="1:10" ht="15" customHeight="1">
      <c r="A12" s="32"/>
      <c r="B12" s="32"/>
      <c r="C12" s="32"/>
      <c r="D12" s="32"/>
      <c r="E12" s="32"/>
      <c r="F12" s="32"/>
      <c r="G12" s="32"/>
      <c r="H12" s="32"/>
      <c r="I12" s="32"/>
      <c r="J12" s="32"/>
    </row>
    <row r="13" spans="1:10">
      <c r="B13" s="22"/>
    </row>
    <row r="18" spans="2:7" ht="28.5" customHeight="1"/>
    <row r="19" spans="2:7" ht="15" customHeight="1"/>
    <row r="20" spans="2:7" ht="15" customHeight="1"/>
    <row r="21" spans="2:7" ht="15" customHeight="1"/>
    <row r="22" spans="2:7" ht="15" customHeight="1"/>
    <row r="23" spans="2:7" ht="15" customHeight="1"/>
    <row r="24" spans="2:7" ht="15" customHeight="1"/>
    <row r="25" spans="2:7" ht="15" customHeight="1"/>
    <row r="26" spans="2:7" ht="15" customHeight="1"/>
    <row r="27" spans="2:7" ht="15" customHeight="1"/>
    <row r="28" spans="2:7" ht="15" customHeight="1"/>
    <row r="29" spans="2:7" ht="15" customHeight="1">
      <c r="B29" s="12"/>
      <c r="C29" s="12"/>
      <c r="D29" s="11"/>
      <c r="E29" s="13"/>
      <c r="F29" s="13"/>
      <c r="G29" s="13"/>
    </row>
    <row r="30" spans="2:7">
      <c r="B30" s="12"/>
      <c r="C30" s="12"/>
      <c r="D30" s="11"/>
      <c r="E30" s="13"/>
      <c r="F30" s="13"/>
      <c r="G30" s="13"/>
    </row>
    <row r="31" spans="2:7">
      <c r="B31" s="14"/>
      <c r="C31" s="146"/>
      <c r="D31" s="146"/>
      <c r="E31" s="146"/>
      <c r="F31" s="13"/>
      <c r="G31" s="13"/>
    </row>
    <row r="32" spans="2:7">
      <c r="B32" s="12"/>
      <c r="C32" s="14"/>
      <c r="D32" s="14"/>
      <c r="E32" s="14"/>
    </row>
    <row r="33" spans="2:5">
      <c r="B33" s="14"/>
      <c r="C33" s="146"/>
      <c r="D33" s="146"/>
      <c r="E33" s="146"/>
    </row>
    <row r="34" spans="2:5">
      <c r="B34" s="12"/>
      <c r="C34" s="146"/>
      <c r="D34" s="146"/>
      <c r="E34" s="146"/>
    </row>
    <row r="35" spans="2:5">
      <c r="B35" s="12"/>
      <c r="C35" s="146"/>
      <c r="D35" s="146"/>
      <c r="E35" s="146"/>
    </row>
    <row r="36" spans="2:5">
      <c r="B36" s="12"/>
      <c r="C36" s="12"/>
      <c r="D36" s="12"/>
      <c r="E36" s="12"/>
    </row>
    <row r="37" spans="2:5">
      <c r="B37" s="12"/>
      <c r="C37" s="12"/>
      <c r="D37" s="12"/>
      <c r="E37" s="12"/>
    </row>
    <row r="38" spans="2:5">
      <c r="B38" s="12"/>
      <c r="C38" s="12"/>
      <c r="D38" s="12"/>
      <c r="E38" s="12"/>
    </row>
    <row r="39" spans="2:5">
      <c r="B39" s="12"/>
      <c r="C39" s="12"/>
      <c r="D39" s="12"/>
      <c r="E39" s="12"/>
    </row>
    <row r="40" spans="2:5">
      <c r="B40" s="12"/>
      <c r="C40" s="12"/>
      <c r="D40" s="12"/>
      <c r="E40" s="12"/>
    </row>
    <row r="41" spans="2:5">
      <c r="B41" s="12"/>
      <c r="C41" s="12"/>
      <c r="D41" s="12"/>
      <c r="E41" s="12"/>
    </row>
    <row r="42" spans="2:5">
      <c r="B42" s="12"/>
      <c r="C42" s="12"/>
      <c r="D42" s="12"/>
      <c r="E42" s="12"/>
    </row>
    <row r="43" spans="2:5">
      <c r="B43" s="12"/>
      <c r="C43" s="12"/>
      <c r="D43" s="12"/>
      <c r="E43" s="12"/>
    </row>
    <row r="44" spans="2:5">
      <c r="B44" s="12"/>
      <c r="C44" s="12"/>
      <c r="D44" s="12"/>
      <c r="E44" s="12"/>
    </row>
    <row r="45" spans="2:5">
      <c r="B45" s="12"/>
      <c r="C45" s="12"/>
      <c r="D45" s="12"/>
      <c r="E45" s="12"/>
    </row>
    <row r="46" spans="2:5">
      <c r="B46" s="12"/>
      <c r="C46" s="12"/>
      <c r="D46" s="12"/>
      <c r="E46" s="12"/>
    </row>
    <row r="47" spans="2:5">
      <c r="B47" s="12"/>
      <c r="C47" s="12"/>
      <c r="D47" s="12"/>
      <c r="E47" s="12"/>
    </row>
    <row r="48" spans="2:5">
      <c r="B48" s="12"/>
      <c r="C48" s="12"/>
      <c r="D48" s="12"/>
      <c r="E48" s="12"/>
    </row>
    <row r="49" spans="1:12">
      <c r="B49" s="12"/>
      <c r="C49" s="12"/>
      <c r="D49" s="12"/>
      <c r="E49" s="12"/>
    </row>
    <row r="50" spans="1:12">
      <c r="B50" s="12"/>
      <c r="C50" s="12"/>
      <c r="D50" s="12"/>
      <c r="E50" s="12"/>
    </row>
    <row r="51" spans="1:12">
      <c r="B51" s="12"/>
      <c r="C51" s="12"/>
      <c r="D51" s="12"/>
      <c r="E51" s="12"/>
    </row>
    <row r="53" spans="1:12" s="26" customFormat="1" ht="26.25">
      <c r="A53" s="4" t="s">
        <v>0</v>
      </c>
      <c r="B53" s="5"/>
      <c r="C53" s="5"/>
      <c r="D53" s="68">
        <f>SUM(A59:A119)</f>
        <v>213</v>
      </c>
      <c r="E53" s="5"/>
      <c r="F53" s="5"/>
      <c r="G53" s="5"/>
      <c r="H53" s="5"/>
      <c r="I53" s="8"/>
      <c r="J53" s="5"/>
      <c r="K53" s="5"/>
      <c r="L53" s="5"/>
    </row>
    <row r="54" spans="1:12">
      <c r="A54" s="6" t="s">
        <v>26</v>
      </c>
      <c r="I54" s="198" t="s">
        <v>83</v>
      </c>
      <c r="J54" s="195" t="s">
        <v>84</v>
      </c>
      <c r="K54" s="195" t="s">
        <v>85</v>
      </c>
      <c r="L54" s="195" t="s">
        <v>86</v>
      </c>
    </row>
    <row r="55" spans="1:12">
      <c r="A55" s="7" t="s">
        <v>27</v>
      </c>
      <c r="B55" s="6" t="s">
        <v>31</v>
      </c>
      <c r="I55" s="198"/>
      <c r="J55" s="195"/>
      <c r="K55" s="195"/>
      <c r="L55" s="195"/>
    </row>
    <row r="56" spans="1:12" ht="15.75" thickBot="1"/>
    <row r="57" spans="1:12" ht="15" customHeight="1">
      <c r="A57" s="1">
        <v>10</v>
      </c>
      <c r="B57" s="55" t="s">
        <v>99</v>
      </c>
      <c r="C57" s="56"/>
      <c r="D57" s="57"/>
      <c r="E57" s="57"/>
      <c r="F57" s="57"/>
      <c r="G57" s="57"/>
      <c r="H57" s="57"/>
      <c r="I57" s="151"/>
      <c r="J57" s="151"/>
      <c r="K57" s="151"/>
      <c r="L57" s="151"/>
    </row>
    <row r="58" spans="1:12" ht="15.75" thickBot="1">
      <c r="B58" s="58" t="s">
        <v>47</v>
      </c>
      <c r="C58" s="156"/>
      <c r="D58" s="156"/>
      <c r="E58" s="156"/>
      <c r="F58" s="156"/>
      <c r="G58" s="156"/>
      <c r="H58" s="157"/>
      <c r="I58" s="152"/>
      <c r="J58" s="152"/>
      <c r="K58" s="152"/>
      <c r="L58" s="152"/>
    </row>
    <row r="59" spans="1:12" ht="15" customHeight="1">
      <c r="A59" s="1">
        <v>5</v>
      </c>
      <c r="B59" s="53" t="s">
        <v>52</v>
      </c>
      <c r="C59" s="56"/>
      <c r="D59" s="56"/>
      <c r="E59" s="56"/>
      <c r="F59" s="56"/>
      <c r="G59" s="56"/>
      <c r="H59" s="56"/>
      <c r="I59" s="128"/>
      <c r="J59" s="128"/>
      <c r="K59" s="128"/>
      <c r="L59" s="128"/>
    </row>
    <row r="60" spans="1:12" ht="15" customHeight="1" thickBot="1">
      <c r="B60" s="58" t="s">
        <v>47</v>
      </c>
      <c r="C60" s="196"/>
      <c r="D60" s="196"/>
      <c r="E60" s="196"/>
      <c r="F60" s="196"/>
      <c r="G60" s="196"/>
      <c r="H60" s="197"/>
      <c r="I60" s="145"/>
      <c r="J60" s="145"/>
      <c r="K60" s="145"/>
      <c r="L60" s="145"/>
    </row>
    <row r="61" spans="1:12" ht="15.75" customHeight="1">
      <c r="A61" s="1">
        <v>5</v>
      </c>
      <c r="B61" s="53" t="s">
        <v>53</v>
      </c>
      <c r="C61" s="56"/>
      <c r="D61" s="56"/>
      <c r="E61" s="59"/>
      <c r="F61" s="200"/>
      <c r="G61" s="200"/>
      <c r="H61" s="201"/>
      <c r="I61" s="128"/>
      <c r="J61" s="128"/>
      <c r="K61" s="128"/>
      <c r="L61" s="128"/>
    </row>
    <row r="62" spans="1:12" ht="17.25" customHeight="1" thickBot="1">
      <c r="B62" s="58" t="s">
        <v>47</v>
      </c>
      <c r="C62" s="156"/>
      <c r="D62" s="156"/>
      <c r="E62" s="156"/>
      <c r="F62" s="156"/>
      <c r="G62" s="156"/>
      <c r="H62" s="157"/>
      <c r="I62" s="129"/>
      <c r="J62" s="129"/>
      <c r="K62" s="129"/>
      <c r="L62" s="129"/>
    </row>
    <row r="63" spans="1:12">
      <c r="A63" s="1">
        <v>5</v>
      </c>
      <c r="B63" s="53" t="s">
        <v>43</v>
      </c>
      <c r="C63" s="56"/>
      <c r="D63" s="56"/>
      <c r="E63" s="56"/>
      <c r="F63" s="56"/>
      <c r="G63" s="56"/>
      <c r="H63" s="56"/>
      <c r="I63" s="128"/>
      <c r="J63" s="128"/>
      <c r="K63" s="128"/>
      <c r="L63" s="128"/>
    </row>
    <row r="64" spans="1:12" ht="15.75" thickBot="1">
      <c r="B64" s="58" t="s">
        <v>47</v>
      </c>
      <c r="C64" s="156"/>
      <c r="D64" s="156"/>
      <c r="E64" s="156"/>
      <c r="F64" s="156"/>
      <c r="G64" s="156"/>
      <c r="H64" s="157"/>
      <c r="I64" s="129"/>
      <c r="J64" s="129"/>
      <c r="K64" s="129"/>
      <c r="L64" s="129"/>
    </row>
    <row r="65" spans="1:12">
      <c r="A65" s="1">
        <v>5</v>
      </c>
      <c r="B65" s="53" t="s">
        <v>14</v>
      </c>
      <c r="C65" s="56"/>
      <c r="D65" s="56"/>
      <c r="E65" s="56"/>
      <c r="F65" s="56"/>
      <c r="G65" s="56"/>
      <c r="H65" s="56"/>
      <c r="I65" s="128"/>
      <c r="J65" s="128"/>
      <c r="K65" s="128"/>
      <c r="L65" s="128"/>
    </row>
    <row r="66" spans="1:12" ht="15.75" thickBot="1">
      <c r="B66" s="58" t="s">
        <v>47</v>
      </c>
      <c r="C66" s="156"/>
      <c r="D66" s="156"/>
      <c r="E66" s="156"/>
      <c r="F66" s="156"/>
      <c r="G66" s="156"/>
      <c r="H66" s="157"/>
      <c r="I66" s="129"/>
      <c r="J66" s="129"/>
      <c r="K66" s="129"/>
      <c r="L66" s="129"/>
    </row>
    <row r="67" spans="1:12">
      <c r="A67" s="1">
        <v>5</v>
      </c>
      <c r="B67" s="53" t="s">
        <v>15</v>
      </c>
      <c r="C67" s="56"/>
      <c r="D67" s="56"/>
      <c r="E67" s="56"/>
      <c r="F67" s="56"/>
      <c r="G67" s="56"/>
      <c r="H67" s="56"/>
      <c r="I67" s="128"/>
      <c r="J67" s="128"/>
      <c r="K67" s="128"/>
      <c r="L67" s="128"/>
    </row>
    <row r="68" spans="1:12" ht="15.75" thickBot="1">
      <c r="B68" s="58" t="s">
        <v>47</v>
      </c>
      <c r="C68" s="156"/>
      <c r="D68" s="156"/>
      <c r="E68" s="156"/>
      <c r="F68" s="156"/>
      <c r="G68" s="156"/>
      <c r="H68" s="157"/>
      <c r="I68" s="129"/>
      <c r="J68" s="129"/>
      <c r="K68" s="129"/>
      <c r="L68" s="129"/>
    </row>
    <row r="69" spans="1:12">
      <c r="A69" s="1">
        <v>10</v>
      </c>
      <c r="B69" s="53" t="s">
        <v>61</v>
      </c>
      <c r="C69" s="56"/>
      <c r="D69" s="56"/>
      <c r="E69" s="56"/>
      <c r="F69" s="56"/>
      <c r="G69" s="56"/>
      <c r="H69" s="56"/>
      <c r="I69" s="128"/>
      <c r="J69" s="128"/>
      <c r="K69" s="128"/>
      <c r="L69" s="128"/>
    </row>
    <row r="70" spans="1:12" ht="15.75" thickBot="1">
      <c r="B70" s="58" t="s">
        <v>47</v>
      </c>
      <c r="C70" s="156"/>
      <c r="D70" s="156"/>
      <c r="E70" s="156"/>
      <c r="F70" s="156"/>
      <c r="G70" s="156"/>
      <c r="H70" s="157"/>
      <c r="I70" s="129"/>
      <c r="J70" s="129"/>
      <c r="K70" s="129"/>
      <c r="L70" s="129"/>
    </row>
    <row r="71" spans="1:12">
      <c r="A71" s="1">
        <v>2</v>
      </c>
      <c r="B71" s="53" t="s">
        <v>29</v>
      </c>
      <c r="C71" s="56"/>
      <c r="D71" s="56"/>
      <c r="E71" s="56"/>
      <c r="F71" s="56"/>
      <c r="G71" s="56"/>
      <c r="H71" s="56"/>
      <c r="I71" s="147"/>
      <c r="J71" s="147"/>
      <c r="K71" s="147"/>
      <c r="L71" s="147"/>
    </row>
    <row r="72" spans="1:12" ht="15.75" thickBot="1">
      <c r="B72" s="60"/>
      <c r="C72" s="56"/>
      <c r="D72" s="56"/>
      <c r="E72" s="56"/>
      <c r="F72" s="56"/>
      <c r="G72" s="56"/>
      <c r="H72" s="56"/>
      <c r="I72" s="148"/>
      <c r="J72" s="148"/>
      <c r="K72" s="148"/>
      <c r="L72" s="148"/>
    </row>
    <row r="73" spans="1:12">
      <c r="A73" s="1">
        <v>10</v>
      </c>
      <c r="B73" s="53" t="s">
        <v>1</v>
      </c>
      <c r="C73" s="56"/>
      <c r="D73" s="56"/>
      <c r="E73" s="56"/>
      <c r="F73" s="56"/>
      <c r="G73" s="56"/>
      <c r="H73" s="56"/>
      <c r="I73" s="147"/>
      <c r="J73" s="128"/>
      <c r="K73" s="128"/>
      <c r="L73" s="128"/>
    </row>
    <row r="74" spans="1:12" ht="15.75" thickBot="1">
      <c r="B74" s="205" t="s">
        <v>46</v>
      </c>
      <c r="C74" s="205"/>
      <c r="D74" s="205"/>
      <c r="E74" s="156"/>
      <c r="F74" s="156"/>
      <c r="G74" s="156"/>
      <c r="H74" s="157"/>
      <c r="I74" s="148"/>
      <c r="J74" s="129"/>
      <c r="K74" s="129"/>
      <c r="L74" s="129"/>
    </row>
    <row r="75" spans="1:12" ht="15" customHeight="1">
      <c r="A75" s="1">
        <v>3</v>
      </c>
      <c r="B75" s="53" t="s">
        <v>73</v>
      </c>
      <c r="C75" s="56"/>
      <c r="D75" s="56"/>
      <c r="E75" s="56"/>
      <c r="F75" s="56"/>
      <c r="G75" s="56"/>
      <c r="H75" s="56"/>
      <c r="I75" s="128"/>
      <c r="J75" s="128"/>
      <c r="K75" s="128"/>
      <c r="L75" s="128"/>
    </row>
    <row r="76" spans="1:12" ht="15" customHeight="1" thickBot="1">
      <c r="B76" s="60" t="s">
        <v>74</v>
      </c>
      <c r="C76" s="56"/>
      <c r="D76" s="156"/>
      <c r="E76" s="156"/>
      <c r="F76" s="156"/>
      <c r="G76" s="156"/>
      <c r="H76" s="157"/>
      <c r="I76" s="129"/>
      <c r="J76" s="129"/>
      <c r="K76" s="129"/>
      <c r="L76" s="129"/>
    </row>
    <row r="77" spans="1:12" ht="15" customHeight="1">
      <c r="A77" s="1">
        <v>3</v>
      </c>
      <c r="B77" s="53" t="s">
        <v>77</v>
      </c>
      <c r="C77" s="56"/>
      <c r="D77" s="56"/>
      <c r="E77" s="56"/>
      <c r="F77" s="56"/>
      <c r="G77" s="56"/>
      <c r="H77" s="56"/>
      <c r="I77" s="141"/>
      <c r="J77" s="133"/>
      <c r="K77" s="133"/>
      <c r="L77" s="133"/>
    </row>
    <row r="78" spans="1:12" ht="15.75" customHeight="1" thickBot="1">
      <c r="B78" s="60" t="s">
        <v>75</v>
      </c>
      <c r="C78" s="56"/>
      <c r="D78" s="62"/>
      <c r="E78" s="202"/>
      <c r="F78" s="202"/>
      <c r="G78" s="202"/>
      <c r="H78" s="203"/>
      <c r="I78" s="142"/>
      <c r="J78" s="134"/>
      <c r="K78" s="134"/>
      <c r="L78" s="134"/>
    </row>
    <row r="79" spans="1:12" ht="15" customHeight="1">
      <c r="A79" s="1">
        <v>3</v>
      </c>
      <c r="B79" s="53" t="s">
        <v>100</v>
      </c>
      <c r="C79" s="56"/>
      <c r="D79" s="56"/>
      <c r="E79" s="56"/>
      <c r="F79" s="56"/>
      <c r="G79" s="56"/>
      <c r="H79" s="56"/>
      <c r="I79" s="133"/>
      <c r="J79" s="133"/>
      <c r="K79" s="133"/>
      <c r="L79" s="133"/>
    </row>
    <row r="80" spans="1:12" ht="15.75" customHeight="1" thickBot="1">
      <c r="B80" s="60" t="s">
        <v>2</v>
      </c>
      <c r="C80" s="56"/>
      <c r="D80" s="202"/>
      <c r="E80" s="202"/>
      <c r="F80" s="202"/>
      <c r="G80" s="202"/>
      <c r="H80" s="203"/>
      <c r="I80" s="134"/>
      <c r="J80" s="134"/>
      <c r="K80" s="134"/>
      <c r="L80" s="134"/>
    </row>
    <row r="81" spans="1:12">
      <c r="A81" s="1">
        <v>5</v>
      </c>
      <c r="B81" s="53" t="s">
        <v>62</v>
      </c>
      <c r="C81" s="56"/>
      <c r="D81" s="56"/>
      <c r="E81" s="56"/>
      <c r="F81" s="56"/>
      <c r="G81" s="56"/>
      <c r="H81" s="56"/>
      <c r="I81" s="128"/>
      <c r="J81" s="128"/>
      <c r="K81" s="128"/>
      <c r="L81" s="128"/>
    </row>
    <row r="82" spans="1:12" ht="15.75" thickBot="1">
      <c r="B82" s="60"/>
      <c r="C82" s="56"/>
      <c r="D82" s="56"/>
      <c r="E82" s="56"/>
      <c r="F82" s="56"/>
      <c r="G82" s="56"/>
      <c r="H82" s="56"/>
      <c r="I82" s="129"/>
      <c r="J82" s="129"/>
      <c r="K82" s="145"/>
      <c r="L82" s="145"/>
    </row>
    <row r="83" spans="1:12" ht="15" customHeight="1">
      <c r="A83" s="10">
        <f>SUM(A57:A81)</f>
        <v>71</v>
      </c>
      <c r="B83" s="60" t="s">
        <v>72</v>
      </c>
      <c r="D83" s="199" t="s">
        <v>21</v>
      </c>
      <c r="E83" s="199"/>
      <c r="F83" s="199"/>
      <c r="G83" s="199"/>
      <c r="H83" s="204"/>
      <c r="I83" s="189">
        <f>SUM(I57:I82)</f>
        <v>0</v>
      </c>
      <c r="J83" s="189">
        <f>SUM(J57:J82)</f>
        <v>0</v>
      </c>
      <c r="K83" s="189">
        <f>SUM(K57:K82)</f>
        <v>0</v>
      </c>
      <c r="L83" s="189">
        <f>SUM(L57:L82)</f>
        <v>0</v>
      </c>
    </row>
    <row r="84" spans="1:12" ht="15.75" customHeight="1" thickBot="1">
      <c r="B84" s="49"/>
      <c r="D84" s="199"/>
      <c r="E84" s="199"/>
      <c r="F84" s="199"/>
      <c r="G84" s="199"/>
      <c r="H84" s="204"/>
      <c r="I84" s="190"/>
      <c r="J84" s="190"/>
      <c r="K84" s="190"/>
      <c r="L84" s="190"/>
    </row>
    <row r="85" spans="1:12" ht="15.75" customHeight="1">
      <c r="B85" s="115"/>
      <c r="D85" s="199" t="s">
        <v>113</v>
      </c>
      <c r="E85" s="199"/>
      <c r="F85" s="199"/>
      <c r="G85" s="199"/>
      <c r="H85" s="199"/>
      <c r="I85" s="191">
        <f>I83/71</f>
        <v>0</v>
      </c>
      <c r="J85" s="191">
        <f>J83/71</f>
        <v>0</v>
      </c>
      <c r="K85" s="191">
        <f>K83/71</f>
        <v>0</v>
      </c>
      <c r="L85" s="191">
        <f>L83/71</f>
        <v>0</v>
      </c>
    </row>
    <row r="86" spans="1:12" ht="15.75" customHeight="1" thickBot="1">
      <c r="B86" s="49"/>
      <c r="D86" s="199"/>
      <c r="E86" s="199"/>
      <c r="F86" s="199"/>
      <c r="G86" s="199"/>
      <c r="H86" s="199"/>
      <c r="I86" s="192"/>
      <c r="J86" s="192"/>
      <c r="K86" s="192"/>
      <c r="L86" s="192"/>
    </row>
    <row r="87" spans="1:12" ht="15.75" customHeight="1">
      <c r="B87" s="115"/>
      <c r="D87" s="116"/>
      <c r="E87" s="116"/>
      <c r="F87" s="116"/>
      <c r="G87" s="116"/>
      <c r="H87" s="116"/>
      <c r="I87" s="69"/>
      <c r="J87" s="70"/>
      <c r="K87" s="1"/>
      <c r="L87" s="1"/>
    </row>
    <row r="88" spans="1:12" s="26" customFormat="1" ht="26.25">
      <c r="A88" s="4" t="s">
        <v>3</v>
      </c>
      <c r="B88" s="19"/>
      <c r="C88" s="5"/>
      <c r="D88" s="38">
        <f>SUM(A91:A116)</f>
        <v>81</v>
      </c>
      <c r="E88" s="5"/>
      <c r="F88" s="5"/>
      <c r="G88" s="5"/>
      <c r="H88" s="5"/>
      <c r="I88" s="8"/>
      <c r="J88" s="5"/>
      <c r="K88" s="5"/>
      <c r="L88" s="5"/>
    </row>
    <row r="89" spans="1:12" ht="15" customHeight="1">
      <c r="B89" s="18"/>
      <c r="I89" s="198" t="s">
        <v>83</v>
      </c>
      <c r="J89" s="195" t="s">
        <v>84</v>
      </c>
      <c r="K89" s="195" t="s">
        <v>85</v>
      </c>
      <c r="L89" s="195" t="s">
        <v>86</v>
      </c>
    </row>
    <row r="90" spans="1:12" ht="15.75" customHeight="1">
      <c r="B90" s="53" t="s">
        <v>42</v>
      </c>
      <c r="C90" s="71" t="s">
        <v>40</v>
      </c>
      <c r="D90" s="71" t="s">
        <v>39</v>
      </c>
      <c r="E90" s="71"/>
      <c r="F90" s="71"/>
      <c r="G90" s="56"/>
      <c r="H90" s="56"/>
      <c r="I90" s="198"/>
      <c r="J90" s="195"/>
      <c r="K90" s="195"/>
      <c r="L90" s="195"/>
    </row>
    <row r="91" spans="1:12" ht="15.75" thickBot="1">
      <c r="A91" s="1">
        <v>20</v>
      </c>
      <c r="B91" s="58" t="s">
        <v>37</v>
      </c>
      <c r="C91" s="72"/>
      <c r="D91" s="72"/>
      <c r="E91" s="73"/>
      <c r="F91" s="74"/>
      <c r="G91" s="56"/>
      <c r="H91" s="56"/>
    </row>
    <row r="92" spans="1:12" ht="15" customHeight="1">
      <c r="B92" s="58" t="s">
        <v>41</v>
      </c>
      <c r="C92" s="72"/>
      <c r="D92" s="72"/>
      <c r="E92" s="111" t="s">
        <v>102</v>
      </c>
      <c r="F92" s="74"/>
      <c r="G92" s="56"/>
      <c r="H92" s="56"/>
      <c r="I92" s="128">
        <f>(D91*4+D92+D93)/4</f>
        <v>0</v>
      </c>
      <c r="J92" s="128">
        <f>(D91*4+D92+D93)/4</f>
        <v>0</v>
      </c>
      <c r="K92" s="128">
        <f>(D91*4+D92+D93)/4</f>
        <v>0</v>
      </c>
      <c r="L92" s="128">
        <f>(D91*4+D92+D93)/4</f>
        <v>0</v>
      </c>
    </row>
    <row r="93" spans="1:12" ht="15.75" customHeight="1" thickBot="1">
      <c r="B93" s="58" t="s">
        <v>38</v>
      </c>
      <c r="C93" s="72"/>
      <c r="D93" s="72"/>
      <c r="E93" s="110"/>
      <c r="F93" s="74"/>
      <c r="G93" s="56"/>
      <c r="H93" s="56"/>
      <c r="I93" s="129"/>
      <c r="J93" s="129"/>
      <c r="K93" s="129"/>
      <c r="L93" s="129"/>
    </row>
    <row r="94" spans="1:12">
      <c r="A94" s="1">
        <v>5</v>
      </c>
      <c r="B94" s="53" t="s">
        <v>18</v>
      </c>
      <c r="C94" s="56"/>
      <c r="D94" s="56"/>
      <c r="E94" s="56"/>
      <c r="F94" s="56"/>
      <c r="G94" s="56"/>
      <c r="H94" s="56"/>
      <c r="I94" s="128"/>
      <c r="J94" s="128"/>
      <c r="K94" s="128"/>
      <c r="L94" s="128"/>
    </row>
    <row r="95" spans="1:12" ht="15.75" thickBot="1">
      <c r="B95" s="60"/>
      <c r="C95" s="56"/>
      <c r="D95" s="56"/>
      <c r="E95" s="56"/>
      <c r="F95" s="56"/>
      <c r="G95" s="56"/>
      <c r="H95" s="56"/>
      <c r="I95" s="129"/>
      <c r="J95" s="129"/>
      <c r="K95" s="129"/>
      <c r="L95" s="129"/>
    </row>
    <row r="96" spans="1:12">
      <c r="A96" s="1">
        <v>2</v>
      </c>
      <c r="B96" s="53" t="s">
        <v>106</v>
      </c>
      <c r="C96" s="56"/>
      <c r="D96" s="56"/>
      <c r="E96" s="56"/>
      <c r="F96" s="56"/>
      <c r="G96" s="56"/>
      <c r="H96" s="56"/>
      <c r="I96" s="128"/>
      <c r="J96" s="128"/>
      <c r="K96" s="128"/>
      <c r="L96" s="128"/>
    </row>
    <row r="97" spans="1:12" ht="15.75" thickBot="1">
      <c r="B97" s="60"/>
      <c r="C97" s="56"/>
      <c r="D97" s="56"/>
      <c r="E97" s="56"/>
      <c r="F97" s="56"/>
      <c r="G97" s="56"/>
      <c r="H97" s="56"/>
      <c r="I97" s="129"/>
      <c r="J97" s="129"/>
      <c r="K97" s="129"/>
      <c r="L97" s="129"/>
    </row>
    <row r="98" spans="1:12">
      <c r="A98" s="1">
        <v>3</v>
      </c>
      <c r="B98" s="53" t="s">
        <v>107</v>
      </c>
      <c r="C98" s="56"/>
      <c r="D98" s="56"/>
      <c r="E98" s="56"/>
      <c r="F98" s="56"/>
      <c r="G98" s="56"/>
      <c r="H98" s="56"/>
      <c r="I98" s="128"/>
      <c r="J98" s="128"/>
      <c r="K98" s="128"/>
      <c r="L98" s="128"/>
    </row>
    <row r="99" spans="1:12" ht="15.75" thickBot="1">
      <c r="B99" s="60"/>
      <c r="C99" s="56"/>
      <c r="D99" s="56"/>
      <c r="E99" s="56"/>
      <c r="F99" s="56"/>
      <c r="G99" s="56"/>
      <c r="H99" s="56"/>
      <c r="I99" s="129"/>
      <c r="J99" s="129"/>
      <c r="K99" s="129"/>
      <c r="L99" s="129"/>
    </row>
    <row r="100" spans="1:12">
      <c r="A100" s="1">
        <v>10</v>
      </c>
      <c r="B100" s="53" t="s">
        <v>4</v>
      </c>
      <c r="C100" s="56"/>
      <c r="D100" s="56"/>
      <c r="E100" s="56"/>
      <c r="F100" s="56"/>
      <c r="G100" s="56"/>
      <c r="H100" s="56"/>
      <c r="I100" s="128"/>
      <c r="J100" s="128"/>
      <c r="K100" s="128"/>
      <c r="L100" s="128"/>
    </row>
    <row r="101" spans="1:12" ht="15.75" thickBot="1">
      <c r="B101" s="58" t="s">
        <v>56</v>
      </c>
      <c r="C101" s="156"/>
      <c r="D101" s="156"/>
      <c r="E101" s="156"/>
      <c r="F101" s="156"/>
      <c r="G101" s="156"/>
      <c r="H101" s="157"/>
      <c r="I101" s="129"/>
      <c r="J101" s="129"/>
      <c r="K101" s="129"/>
      <c r="L101" s="129"/>
    </row>
    <row r="102" spans="1:12" ht="16.5" customHeight="1">
      <c r="A102" s="1">
        <v>10</v>
      </c>
      <c r="B102" s="63" t="s">
        <v>51</v>
      </c>
      <c r="C102" s="56"/>
      <c r="D102" s="56"/>
      <c r="E102" s="56"/>
      <c r="F102" s="56"/>
      <c r="G102" s="56"/>
      <c r="H102" s="56"/>
      <c r="I102" s="128"/>
      <c r="J102" s="128"/>
      <c r="K102" s="128"/>
      <c r="L102" s="128"/>
    </row>
    <row r="103" spans="1:12" ht="16.5" customHeight="1" thickBot="1">
      <c r="B103" s="64" t="s">
        <v>56</v>
      </c>
      <c r="C103" s="196"/>
      <c r="D103" s="196"/>
      <c r="E103" s="196"/>
      <c r="F103" s="196"/>
      <c r="G103" s="196"/>
      <c r="H103" s="197"/>
      <c r="I103" s="129"/>
      <c r="J103" s="129"/>
      <c r="K103" s="129"/>
      <c r="L103" s="129"/>
    </row>
    <row r="104" spans="1:12">
      <c r="A104" s="1">
        <v>3</v>
      </c>
      <c r="B104" s="53" t="s">
        <v>108</v>
      </c>
      <c r="C104" s="56"/>
      <c r="D104" s="56"/>
      <c r="E104" s="56"/>
      <c r="F104" s="56"/>
      <c r="G104" s="56"/>
      <c r="H104" s="56"/>
      <c r="I104" s="128"/>
      <c r="J104" s="128"/>
      <c r="K104" s="128"/>
      <c r="L104" s="128"/>
    </row>
    <row r="105" spans="1:12" ht="15.75" thickBot="1">
      <c r="B105" s="60"/>
      <c r="C105" s="56"/>
      <c r="D105" s="56"/>
      <c r="E105" s="56"/>
      <c r="F105" s="56"/>
      <c r="G105" s="56"/>
      <c r="H105" s="56"/>
      <c r="I105" s="129"/>
      <c r="J105" s="129"/>
      <c r="K105" s="129"/>
      <c r="L105" s="129"/>
    </row>
    <row r="106" spans="1:12">
      <c r="A106" s="1">
        <v>2</v>
      </c>
      <c r="B106" s="53" t="s">
        <v>36</v>
      </c>
      <c r="C106" s="56"/>
      <c r="D106" s="56"/>
      <c r="E106" s="56"/>
      <c r="F106" s="56"/>
      <c r="G106" s="56"/>
      <c r="H106" s="56"/>
      <c r="I106" s="128"/>
      <c r="J106" s="128"/>
      <c r="K106" s="128"/>
      <c r="L106" s="128"/>
    </row>
    <row r="107" spans="1:12" ht="15.75" thickBot="1">
      <c r="B107" s="60"/>
      <c r="C107" s="56"/>
      <c r="D107" s="56"/>
      <c r="E107" s="56"/>
      <c r="F107" s="56"/>
      <c r="G107" s="56"/>
      <c r="H107" s="56"/>
      <c r="I107" s="129"/>
      <c r="J107" s="129"/>
      <c r="K107" s="129"/>
      <c r="L107" s="129"/>
    </row>
    <row r="108" spans="1:12">
      <c r="A108" s="1">
        <v>2</v>
      </c>
      <c r="B108" s="53" t="s">
        <v>35</v>
      </c>
      <c r="C108" s="56"/>
      <c r="D108" s="56"/>
      <c r="E108" s="56"/>
      <c r="F108" s="56"/>
      <c r="G108" s="56"/>
      <c r="H108" s="56"/>
      <c r="I108" s="128"/>
      <c r="J108" s="128"/>
      <c r="K108" s="128"/>
      <c r="L108" s="128"/>
    </row>
    <row r="109" spans="1:12" ht="15.75" thickBot="1">
      <c r="B109" s="60"/>
      <c r="C109" s="56"/>
      <c r="D109" s="56"/>
      <c r="E109" s="56"/>
      <c r="F109" s="56"/>
      <c r="G109" s="56"/>
      <c r="H109" s="56"/>
      <c r="I109" s="129"/>
      <c r="J109" s="129"/>
      <c r="K109" s="129"/>
      <c r="L109" s="129"/>
    </row>
    <row r="110" spans="1:12">
      <c r="A110" s="1">
        <v>15</v>
      </c>
      <c r="B110" s="53" t="s">
        <v>101</v>
      </c>
      <c r="C110" s="56"/>
      <c r="D110" s="56"/>
      <c r="E110" s="56"/>
      <c r="F110" s="56"/>
      <c r="G110" s="56"/>
      <c r="H110" s="56"/>
      <c r="I110" s="128"/>
      <c r="J110" s="128"/>
      <c r="K110" s="128"/>
      <c r="L110" s="128"/>
    </row>
    <row r="111" spans="1:12" ht="15.75" thickBot="1">
      <c r="B111" s="53"/>
      <c r="C111" s="56"/>
      <c r="D111" s="56"/>
      <c r="E111" s="56"/>
      <c r="F111" s="56"/>
      <c r="G111" s="56"/>
      <c r="H111" s="56"/>
      <c r="I111" s="145"/>
      <c r="J111" s="145"/>
      <c r="K111" s="145"/>
      <c r="L111" s="145"/>
    </row>
    <row r="112" spans="1:12" ht="15" customHeight="1">
      <c r="A112" s="1">
        <v>2</v>
      </c>
      <c r="B112" s="53" t="s">
        <v>34</v>
      </c>
      <c r="C112" s="56"/>
      <c r="D112" s="56"/>
      <c r="E112" s="56"/>
      <c r="F112" s="56"/>
      <c r="G112" s="56"/>
      <c r="H112" s="56"/>
      <c r="I112" s="128"/>
      <c r="J112" s="128"/>
      <c r="K112" s="128"/>
      <c r="L112" s="128"/>
    </row>
    <row r="113" spans="1:12" ht="15" customHeight="1" thickBot="1">
      <c r="B113" s="108"/>
      <c r="C113" s="56"/>
      <c r="D113" s="56"/>
      <c r="E113" s="56"/>
      <c r="F113" s="56"/>
      <c r="G113" s="56"/>
      <c r="H113" s="56"/>
      <c r="I113" s="129"/>
      <c r="J113" s="129"/>
      <c r="K113" s="129"/>
      <c r="L113" s="129"/>
    </row>
    <row r="114" spans="1:12" ht="15" customHeight="1">
      <c r="A114" s="1">
        <v>2</v>
      </c>
      <c r="B114" s="53" t="s">
        <v>28</v>
      </c>
      <c r="C114" s="56"/>
      <c r="D114" s="56"/>
      <c r="E114" s="56"/>
      <c r="F114" s="56"/>
      <c r="G114" s="56"/>
      <c r="H114" s="56"/>
      <c r="I114" s="141"/>
      <c r="J114" s="141"/>
      <c r="K114" s="141"/>
      <c r="L114" s="141"/>
    </row>
    <row r="115" spans="1:12" ht="15.75" customHeight="1" thickBot="1">
      <c r="B115" s="107"/>
      <c r="C115" s="56"/>
      <c r="D115" s="56"/>
      <c r="E115" s="56"/>
      <c r="F115" s="56"/>
      <c r="G115" s="56"/>
      <c r="H115" s="56"/>
      <c r="I115" s="142"/>
      <c r="J115" s="142"/>
      <c r="K115" s="142"/>
      <c r="L115" s="142"/>
    </row>
    <row r="116" spans="1:12">
      <c r="A116" s="1">
        <v>5</v>
      </c>
      <c r="B116" s="53" t="s">
        <v>89</v>
      </c>
      <c r="C116" s="56"/>
      <c r="D116" s="56"/>
      <c r="E116" s="56"/>
      <c r="F116" s="56"/>
      <c r="G116" s="56"/>
      <c r="H116" s="56"/>
      <c r="I116" s="128"/>
      <c r="J116" s="128"/>
      <c r="K116" s="128"/>
      <c r="L116" s="128"/>
    </row>
    <row r="117" spans="1:12" ht="15.75" thickBot="1">
      <c r="B117" s="108" t="s">
        <v>82</v>
      </c>
      <c r="C117" s="56"/>
      <c r="D117" s="56"/>
      <c r="E117" s="56"/>
      <c r="F117" s="56"/>
      <c r="G117" s="56"/>
      <c r="H117" s="56"/>
      <c r="I117" s="129"/>
      <c r="J117" s="129"/>
      <c r="K117" s="129"/>
      <c r="L117" s="129"/>
    </row>
    <row r="118" spans="1:12">
      <c r="B118" s="114" t="s">
        <v>103</v>
      </c>
      <c r="C118" s="193"/>
      <c r="D118" s="193"/>
      <c r="E118" s="193"/>
      <c r="F118" s="193"/>
      <c r="G118" s="193"/>
      <c r="H118" s="194"/>
      <c r="I118" s="128"/>
      <c r="J118" s="128"/>
      <c r="K118" s="128"/>
      <c r="L118" s="128"/>
    </row>
    <row r="119" spans="1:12" ht="15.75" thickBot="1">
      <c r="B119" s="108"/>
      <c r="I119" s="129"/>
      <c r="J119" s="129"/>
      <c r="K119" s="129"/>
      <c r="L119" s="129"/>
    </row>
    <row r="120" spans="1:12">
      <c r="B120" s="114" t="s">
        <v>103</v>
      </c>
      <c r="C120" s="193"/>
      <c r="D120" s="193"/>
      <c r="E120" s="193"/>
      <c r="F120" s="193"/>
      <c r="G120" s="193"/>
      <c r="H120" s="194"/>
      <c r="I120" s="128"/>
      <c r="J120" s="128"/>
      <c r="K120" s="128"/>
      <c r="L120" s="128"/>
    </row>
    <row r="121" spans="1:12" ht="15.75" thickBot="1">
      <c r="B121" s="60"/>
      <c r="I121" s="129"/>
      <c r="J121" s="129"/>
      <c r="K121" s="129"/>
      <c r="L121" s="129"/>
    </row>
    <row r="122" spans="1:12" ht="18.75" customHeight="1">
      <c r="A122" s="44">
        <f>SUM(A91:A120)</f>
        <v>81</v>
      </c>
      <c r="B122" s="60" t="s">
        <v>71</v>
      </c>
      <c r="D122" s="199" t="s">
        <v>22</v>
      </c>
      <c r="E122" s="199"/>
      <c r="F122" s="199"/>
      <c r="G122" s="199"/>
      <c r="H122" s="215"/>
      <c r="I122" s="206">
        <f>SUM(I92:I121)</f>
        <v>0</v>
      </c>
      <c r="J122" s="206">
        <f>SUM(J92:J121)</f>
        <v>0</v>
      </c>
      <c r="K122" s="206">
        <f>SUM(K92:K121)</f>
        <v>0</v>
      </c>
      <c r="L122" s="206">
        <f>SUM(L92:L121)</f>
        <v>0</v>
      </c>
    </row>
    <row r="123" spans="1:12" ht="15.75" customHeight="1" thickBot="1">
      <c r="A123" s="43"/>
      <c r="B123" s="49"/>
      <c r="D123" s="199"/>
      <c r="E123" s="199"/>
      <c r="F123" s="199"/>
      <c r="G123" s="199"/>
      <c r="H123" s="215"/>
      <c r="I123" s="207"/>
      <c r="J123" s="207"/>
      <c r="K123" s="207"/>
      <c r="L123" s="207"/>
    </row>
    <row r="124" spans="1:12" ht="15.75" customHeight="1">
      <c r="A124" s="43"/>
      <c r="B124" s="49"/>
      <c r="D124" s="216" t="s">
        <v>87</v>
      </c>
      <c r="E124" s="216"/>
      <c r="F124" s="216"/>
      <c r="G124" s="216"/>
      <c r="H124" s="217"/>
      <c r="I124" s="126">
        <f>H122/81</f>
        <v>0</v>
      </c>
      <c r="J124" s="126">
        <f>I122/81</f>
        <v>0</v>
      </c>
      <c r="K124" s="126">
        <f>J122/81</f>
        <v>0</v>
      </c>
      <c r="L124" s="126">
        <f>K122/81</f>
        <v>0</v>
      </c>
    </row>
    <row r="125" spans="1:12" ht="15.75" customHeight="1" thickBot="1">
      <c r="A125" s="43"/>
      <c r="B125" s="49"/>
      <c r="D125" s="216"/>
      <c r="E125" s="216"/>
      <c r="F125" s="216"/>
      <c r="G125" s="216"/>
      <c r="H125" s="217"/>
      <c r="I125" s="127"/>
      <c r="J125" s="127"/>
      <c r="K125" s="127"/>
      <c r="L125" s="127"/>
    </row>
    <row r="126" spans="1:12" ht="15.75" customHeight="1">
      <c r="A126" s="43"/>
      <c r="B126" s="49"/>
      <c r="F126" s="50"/>
      <c r="G126" s="50"/>
      <c r="H126" s="51"/>
      <c r="I126" s="69"/>
      <c r="J126" s="70"/>
    </row>
    <row r="127" spans="1:12" s="26" customFormat="1" ht="26.25">
      <c r="A127" s="4" t="s">
        <v>5</v>
      </c>
      <c r="B127" s="21"/>
      <c r="C127" s="5"/>
      <c r="D127" s="68">
        <f>SUM(A131:A141)</f>
        <v>40</v>
      </c>
      <c r="E127" s="5"/>
      <c r="F127" s="5"/>
      <c r="G127" s="5"/>
      <c r="H127" s="5"/>
      <c r="I127" s="8"/>
      <c r="J127" s="5"/>
      <c r="K127" s="5"/>
      <c r="L127" s="5"/>
    </row>
    <row r="128" spans="1:12">
      <c r="B128" s="49"/>
      <c r="I128" s="198" t="s">
        <v>83</v>
      </c>
      <c r="J128" s="195" t="s">
        <v>84</v>
      </c>
      <c r="K128" s="195" t="s">
        <v>85</v>
      </c>
      <c r="L128" s="195" t="s">
        <v>86</v>
      </c>
    </row>
    <row r="129" spans="1:12">
      <c r="B129" s="49"/>
      <c r="I129" s="198"/>
      <c r="J129" s="195"/>
      <c r="K129" s="195"/>
      <c r="L129" s="195"/>
    </row>
    <row r="130" spans="1:12" ht="15.75" thickBot="1">
      <c r="B130" s="49"/>
      <c r="I130" s="9"/>
      <c r="J130" s="6"/>
      <c r="K130" s="6"/>
      <c r="L130" s="6"/>
    </row>
    <row r="131" spans="1:12">
      <c r="A131" s="1">
        <v>30</v>
      </c>
      <c r="B131" s="53" t="s">
        <v>6</v>
      </c>
      <c r="C131" s="56"/>
      <c r="D131" s="56"/>
      <c r="E131" s="56"/>
      <c r="F131" s="56"/>
      <c r="G131" s="56"/>
      <c r="H131" s="56"/>
      <c r="I131" s="128">
        <f>SUM(B132:B136)</f>
        <v>0</v>
      </c>
      <c r="J131" s="128">
        <f>SUM(C132:C136)</f>
        <v>0</v>
      </c>
      <c r="K131" s="128">
        <f>SUM(D132:D136)</f>
        <v>0</v>
      </c>
      <c r="L131" s="128">
        <f>SUM(E132:E136)</f>
        <v>0</v>
      </c>
    </row>
    <row r="132" spans="1:12" ht="15.75" thickBot="1">
      <c r="B132" s="65"/>
      <c r="C132" s="56" t="s">
        <v>80</v>
      </c>
      <c r="D132" s="56"/>
      <c r="E132" s="56"/>
      <c r="F132" s="56"/>
      <c r="G132" s="56"/>
      <c r="H132" s="56"/>
      <c r="I132" s="129"/>
      <c r="J132" s="129"/>
      <c r="K132" s="129"/>
      <c r="L132" s="129"/>
    </row>
    <row r="133" spans="1:12">
      <c r="B133" s="65"/>
      <c r="C133" s="56" t="s">
        <v>81</v>
      </c>
      <c r="D133" s="56"/>
      <c r="E133" s="56"/>
      <c r="F133" s="56"/>
      <c r="G133" s="56"/>
      <c r="H133" s="56"/>
      <c r="J133" s="3"/>
      <c r="K133" s="3"/>
      <c r="L133" s="3"/>
    </row>
    <row r="134" spans="1:12">
      <c r="B134" s="65"/>
      <c r="C134" s="56" t="s">
        <v>59</v>
      </c>
      <c r="D134" s="56"/>
      <c r="E134" s="56"/>
      <c r="F134" s="56"/>
      <c r="G134" s="56"/>
      <c r="H134" s="56"/>
      <c r="J134" s="3"/>
      <c r="K134" s="3"/>
      <c r="L134" s="3"/>
    </row>
    <row r="135" spans="1:12">
      <c r="B135" s="65"/>
      <c r="C135" s="56" t="s">
        <v>19</v>
      </c>
      <c r="D135" s="56"/>
      <c r="E135" s="56"/>
      <c r="F135" s="56"/>
      <c r="G135" s="56"/>
      <c r="H135" s="56"/>
      <c r="J135" s="3"/>
      <c r="K135" s="3"/>
      <c r="L135" s="3"/>
    </row>
    <row r="136" spans="1:12" ht="15.75" thickBot="1">
      <c r="B136" s="65"/>
      <c r="C136" s="56" t="s">
        <v>60</v>
      </c>
      <c r="D136" s="56"/>
      <c r="E136" s="56"/>
      <c r="F136" s="56"/>
      <c r="G136" s="56"/>
      <c r="H136" s="56"/>
      <c r="J136" s="3"/>
      <c r="K136" s="3"/>
      <c r="L136" s="3"/>
    </row>
    <row r="137" spans="1:12">
      <c r="A137" s="1">
        <v>5</v>
      </c>
      <c r="B137" s="53" t="s">
        <v>33</v>
      </c>
      <c r="C137" s="56"/>
      <c r="D137" s="56"/>
      <c r="E137" s="56"/>
      <c r="F137" s="56"/>
      <c r="G137" s="56"/>
      <c r="H137" s="56"/>
      <c r="I137" s="128"/>
      <c r="J137" s="128"/>
      <c r="K137" s="128"/>
      <c r="L137" s="128"/>
    </row>
    <row r="138" spans="1:12" ht="15.75" thickBot="1">
      <c r="B138" s="60"/>
      <c r="C138" s="56"/>
      <c r="D138" s="56"/>
      <c r="E138" s="56"/>
      <c r="F138" s="56"/>
      <c r="G138" s="56"/>
      <c r="H138" s="56"/>
      <c r="I138" s="129"/>
      <c r="J138" s="129"/>
      <c r="K138" s="129"/>
      <c r="L138" s="129"/>
    </row>
    <row r="139" spans="1:12">
      <c r="A139" s="1">
        <v>2</v>
      </c>
      <c r="B139" s="53" t="s">
        <v>17</v>
      </c>
      <c r="C139" s="56"/>
      <c r="D139" s="56"/>
      <c r="E139" s="56"/>
      <c r="F139" s="56"/>
      <c r="G139" s="56"/>
      <c r="H139" s="56"/>
      <c r="I139" s="128"/>
      <c r="J139" s="128"/>
      <c r="K139" s="128"/>
      <c r="L139" s="128"/>
    </row>
    <row r="140" spans="1:12" ht="15.75" thickBot="1">
      <c r="B140" s="60"/>
      <c r="C140" s="56"/>
      <c r="D140" s="56"/>
      <c r="E140" s="56"/>
      <c r="F140" s="56"/>
      <c r="G140" s="56"/>
      <c r="H140" s="56"/>
      <c r="I140" s="129"/>
      <c r="J140" s="129"/>
      <c r="K140" s="129"/>
      <c r="L140" s="129"/>
    </row>
    <row r="141" spans="1:12">
      <c r="A141" s="1">
        <v>3</v>
      </c>
      <c r="B141" s="53" t="s">
        <v>16</v>
      </c>
      <c r="C141" s="56"/>
      <c r="D141" s="56"/>
      <c r="E141" s="56"/>
      <c r="F141" s="56"/>
      <c r="G141" s="56"/>
      <c r="H141" s="56"/>
      <c r="I141" s="128"/>
      <c r="J141" s="128"/>
      <c r="K141" s="128"/>
      <c r="L141" s="128"/>
    </row>
    <row r="142" spans="1:12" ht="15.75" thickBot="1">
      <c r="B142" s="49"/>
      <c r="I142" s="129"/>
      <c r="J142" s="129"/>
      <c r="K142" s="129"/>
      <c r="L142" s="129"/>
    </row>
    <row r="143" spans="1:12" ht="15" customHeight="1">
      <c r="A143" s="10">
        <f>SUM(A131:A141)</f>
        <v>40</v>
      </c>
      <c r="B143" s="60" t="s">
        <v>72</v>
      </c>
      <c r="D143" s="199" t="s">
        <v>23</v>
      </c>
      <c r="E143" s="199"/>
      <c r="F143" s="199"/>
      <c r="G143" s="199"/>
      <c r="H143" s="215"/>
      <c r="I143" s="189">
        <f>SUM(I131:I142)</f>
        <v>0</v>
      </c>
      <c r="J143" s="189">
        <f>SUM(J131:J142)</f>
        <v>0</v>
      </c>
      <c r="K143" s="189">
        <f>SUM(K131:K142)</f>
        <v>0</v>
      </c>
      <c r="L143" s="189">
        <f>SUM(L131:L142)</f>
        <v>0</v>
      </c>
    </row>
    <row r="144" spans="1:12" ht="15.75" customHeight="1" thickBot="1">
      <c r="B144" s="49"/>
      <c r="D144" s="199"/>
      <c r="E144" s="199"/>
      <c r="F144" s="199"/>
      <c r="G144" s="199"/>
      <c r="H144" s="215"/>
      <c r="I144" s="208"/>
      <c r="J144" s="208"/>
      <c r="K144" s="208"/>
      <c r="L144" s="208"/>
    </row>
    <row r="145" spans="1:12" ht="15.75" customHeight="1">
      <c r="B145" s="49"/>
      <c r="D145" s="199" t="s">
        <v>88</v>
      </c>
      <c r="E145" s="199"/>
      <c r="F145" s="199"/>
      <c r="G145" s="199"/>
      <c r="H145" s="215"/>
      <c r="I145" s="126">
        <f>I143/40</f>
        <v>0</v>
      </c>
      <c r="J145" s="126">
        <f>J143/40</f>
        <v>0</v>
      </c>
      <c r="K145" s="126">
        <f>K143/40</f>
        <v>0</v>
      </c>
      <c r="L145" s="126">
        <f>L143/40</f>
        <v>0</v>
      </c>
    </row>
    <row r="146" spans="1:12" ht="15.75" customHeight="1" thickBot="1">
      <c r="B146" s="49"/>
      <c r="D146" s="199"/>
      <c r="E146" s="199"/>
      <c r="F146" s="199"/>
      <c r="G146" s="199"/>
      <c r="H146" s="215"/>
      <c r="I146" s="127"/>
      <c r="J146" s="127"/>
      <c r="K146" s="127"/>
      <c r="L146" s="127"/>
    </row>
    <row r="147" spans="1:12" ht="15.75" customHeight="1">
      <c r="B147" s="49"/>
      <c r="F147" s="50"/>
      <c r="G147" s="50"/>
      <c r="H147" s="51"/>
      <c r="I147" s="69"/>
      <c r="J147" s="70"/>
    </row>
    <row r="148" spans="1:12" ht="15.75" customHeight="1">
      <c r="B148" s="49"/>
      <c r="F148" s="50"/>
      <c r="G148" s="50"/>
      <c r="H148" s="51"/>
      <c r="I148" s="69"/>
      <c r="J148" s="70"/>
    </row>
    <row r="149" spans="1:12" ht="15.75" customHeight="1">
      <c r="B149" s="49"/>
      <c r="F149" s="50"/>
      <c r="G149" s="50"/>
      <c r="H149" s="51"/>
      <c r="I149" s="69"/>
      <c r="J149" s="70"/>
    </row>
    <row r="150" spans="1:12" s="26" customFormat="1" ht="26.25">
      <c r="A150" s="4" t="s">
        <v>7</v>
      </c>
      <c r="B150" s="19"/>
      <c r="C150" s="5"/>
      <c r="D150" s="38">
        <f>SUM(A154:A182)</f>
        <v>81</v>
      </c>
      <c r="E150" s="5"/>
      <c r="F150" s="5"/>
      <c r="G150" s="5"/>
      <c r="H150" s="5"/>
      <c r="I150" s="8"/>
      <c r="J150" s="5"/>
      <c r="K150" s="5"/>
      <c r="L150" s="5"/>
    </row>
    <row r="151" spans="1:12">
      <c r="B151" s="49"/>
      <c r="I151" s="198" t="s">
        <v>83</v>
      </c>
      <c r="J151" s="195" t="s">
        <v>84</v>
      </c>
      <c r="K151" s="195" t="s">
        <v>85</v>
      </c>
      <c r="L151" s="195" t="s">
        <v>86</v>
      </c>
    </row>
    <row r="152" spans="1:12">
      <c r="A152" s="66" t="s">
        <v>78</v>
      </c>
      <c r="B152" s="53" t="s">
        <v>45</v>
      </c>
      <c r="I152" s="198"/>
      <c r="J152" s="195"/>
      <c r="K152" s="195"/>
      <c r="L152" s="195"/>
    </row>
    <row r="153" spans="1:12" ht="15.75" thickBot="1">
      <c r="B153" s="49"/>
    </row>
    <row r="154" spans="1:12" ht="15" customHeight="1">
      <c r="A154" s="1">
        <v>16</v>
      </c>
      <c r="B154" s="53" t="s">
        <v>64</v>
      </c>
      <c r="C154" s="56"/>
      <c r="D154" s="56"/>
      <c r="E154" s="56"/>
      <c r="F154" s="56"/>
      <c r="G154" s="56"/>
      <c r="H154" s="56"/>
      <c r="I154" s="128">
        <f>SUM(B155:B164)</f>
        <v>0</v>
      </c>
      <c r="J154" s="128">
        <f>SUM(C155:C164)</f>
        <v>0</v>
      </c>
      <c r="K154" s="128">
        <f>SUM(D155:D164)</f>
        <v>0</v>
      </c>
      <c r="L154" s="128">
        <f>SUM(E155:E164)</f>
        <v>0</v>
      </c>
    </row>
    <row r="155" spans="1:12" ht="15.75" customHeight="1" thickBot="1">
      <c r="B155" s="65"/>
      <c r="C155" s="56" t="s">
        <v>8</v>
      </c>
      <c r="D155" s="56"/>
      <c r="E155" s="59" t="s">
        <v>56</v>
      </c>
      <c r="F155" s="211"/>
      <c r="G155" s="211"/>
      <c r="H155" s="212"/>
      <c r="I155" s="129"/>
      <c r="J155" s="129"/>
      <c r="K155" s="129"/>
      <c r="L155" s="129"/>
    </row>
    <row r="156" spans="1:12">
      <c r="B156" s="65"/>
      <c r="C156" s="56" t="s">
        <v>10</v>
      </c>
      <c r="D156" s="56"/>
      <c r="E156" s="59" t="s">
        <v>56</v>
      </c>
      <c r="F156" s="211"/>
      <c r="G156" s="211"/>
      <c r="H156" s="211"/>
      <c r="J156" s="3"/>
      <c r="K156" s="3"/>
      <c r="L156" s="3"/>
    </row>
    <row r="157" spans="1:12">
      <c r="B157" s="65"/>
      <c r="C157" s="56" t="s">
        <v>50</v>
      </c>
      <c r="D157" s="56"/>
      <c r="E157" s="59" t="s">
        <v>56</v>
      </c>
      <c r="F157" s="211"/>
      <c r="G157" s="211"/>
      <c r="H157" s="211"/>
      <c r="J157" s="3"/>
      <c r="K157" s="3"/>
      <c r="L157" s="3"/>
    </row>
    <row r="158" spans="1:12">
      <c r="B158" s="65"/>
      <c r="C158" s="56" t="s">
        <v>11</v>
      </c>
      <c r="D158" s="56"/>
      <c r="E158" s="59" t="s">
        <v>56</v>
      </c>
      <c r="F158" s="211"/>
      <c r="G158" s="211"/>
      <c r="H158" s="211"/>
      <c r="J158" s="3"/>
      <c r="K158" s="3"/>
      <c r="L158" s="3"/>
    </row>
    <row r="159" spans="1:12">
      <c r="B159" s="65"/>
      <c r="C159" s="56" t="s">
        <v>25</v>
      </c>
      <c r="D159" s="56"/>
      <c r="E159" s="59" t="s">
        <v>56</v>
      </c>
      <c r="F159" s="211"/>
      <c r="G159" s="211"/>
      <c r="H159" s="211"/>
      <c r="J159" s="3"/>
      <c r="K159" s="3"/>
      <c r="L159" s="3"/>
    </row>
    <row r="160" spans="1:12">
      <c r="B160" s="65"/>
      <c r="C160" s="56" t="s">
        <v>9</v>
      </c>
      <c r="D160" s="56"/>
      <c r="E160" s="59" t="s">
        <v>56</v>
      </c>
      <c r="F160" s="211"/>
      <c r="G160" s="211"/>
      <c r="H160" s="211"/>
      <c r="J160" s="3"/>
      <c r="K160" s="3"/>
      <c r="L160" s="3"/>
    </row>
    <row r="161" spans="1:12">
      <c r="B161" s="65"/>
      <c r="C161" s="56" t="s">
        <v>20</v>
      </c>
      <c r="D161" s="56"/>
      <c r="E161" s="59" t="s">
        <v>56</v>
      </c>
      <c r="F161" s="211"/>
      <c r="G161" s="211"/>
      <c r="H161" s="211"/>
      <c r="J161" s="3"/>
      <c r="K161" s="3"/>
      <c r="L161" s="3"/>
    </row>
    <row r="162" spans="1:12">
      <c r="B162" s="65"/>
      <c r="C162" s="56" t="s">
        <v>13</v>
      </c>
      <c r="D162" s="56"/>
      <c r="E162" s="59" t="s">
        <v>56</v>
      </c>
      <c r="F162" s="211"/>
      <c r="G162" s="211"/>
      <c r="H162" s="211"/>
      <c r="J162" s="3"/>
      <c r="K162" s="3"/>
      <c r="L162" s="3"/>
    </row>
    <row r="163" spans="1:12">
      <c r="B163" s="65"/>
      <c r="C163" s="56" t="s">
        <v>48</v>
      </c>
      <c r="D163" s="56"/>
      <c r="E163" s="59" t="s">
        <v>56</v>
      </c>
      <c r="F163" s="211"/>
      <c r="G163" s="211"/>
      <c r="H163" s="211"/>
      <c r="J163" s="3"/>
      <c r="K163" s="3"/>
      <c r="L163" s="3"/>
    </row>
    <row r="164" spans="1:12" ht="15.75" thickBot="1">
      <c r="B164" s="65"/>
      <c r="C164" s="56" t="s">
        <v>63</v>
      </c>
      <c r="D164" s="56"/>
      <c r="E164" s="59" t="s">
        <v>56</v>
      </c>
      <c r="F164" s="211"/>
      <c r="G164" s="211"/>
      <c r="H164" s="211"/>
      <c r="J164" s="3"/>
      <c r="K164" s="3"/>
      <c r="L164" s="3"/>
    </row>
    <row r="165" spans="1:12" ht="15" customHeight="1">
      <c r="A165" s="1">
        <v>3</v>
      </c>
      <c r="B165" s="53" t="s">
        <v>49</v>
      </c>
      <c r="C165" s="56"/>
      <c r="D165" s="56"/>
      <c r="E165" s="56"/>
      <c r="F165" s="56"/>
      <c r="G165" s="56"/>
      <c r="H165" s="56"/>
      <c r="I165" s="141"/>
      <c r="J165" s="141"/>
      <c r="K165" s="141"/>
      <c r="L165" s="141"/>
    </row>
    <row r="166" spans="1:12" ht="15.75" customHeight="1" thickBot="1">
      <c r="B166" s="60"/>
      <c r="C166" s="56"/>
      <c r="D166" s="56"/>
      <c r="E166" s="56"/>
      <c r="F166" s="56"/>
      <c r="G166" s="56"/>
      <c r="H166" s="56"/>
      <c r="I166" s="142"/>
      <c r="J166" s="142"/>
      <c r="K166" s="142"/>
      <c r="L166" s="142"/>
    </row>
    <row r="167" spans="1:12" ht="15" customHeight="1">
      <c r="A167" s="1">
        <v>10</v>
      </c>
      <c r="B167" s="53" t="s">
        <v>32</v>
      </c>
      <c r="C167" s="56"/>
      <c r="D167" s="56"/>
      <c r="E167" s="56"/>
      <c r="F167" s="56"/>
      <c r="G167" s="56"/>
      <c r="H167" s="56"/>
      <c r="I167" s="128"/>
      <c r="J167" s="128"/>
      <c r="K167" s="128"/>
      <c r="L167" s="128"/>
    </row>
    <row r="168" spans="1:12" ht="15.75" customHeight="1" thickBot="1">
      <c r="B168" s="60"/>
      <c r="C168" s="56"/>
      <c r="D168" s="56"/>
      <c r="E168" s="56"/>
      <c r="F168" s="56"/>
      <c r="G168" s="56"/>
      <c r="H168" s="56"/>
      <c r="I168" s="129"/>
      <c r="J168" s="129"/>
      <c r="K168" s="129"/>
      <c r="L168" s="129"/>
    </row>
    <row r="169" spans="1:12" ht="15" customHeight="1">
      <c r="A169" s="1">
        <v>40</v>
      </c>
      <c r="B169" s="53" t="s">
        <v>76</v>
      </c>
      <c r="C169" s="56"/>
      <c r="D169" s="56"/>
      <c r="E169" s="56"/>
      <c r="F169" s="56"/>
      <c r="G169" s="56"/>
      <c r="H169" s="56"/>
      <c r="I169" s="128">
        <f>SUM(B170:B179)</f>
        <v>0</v>
      </c>
      <c r="J169" s="128">
        <f>SUM(C170:C179)</f>
        <v>0</v>
      </c>
      <c r="K169" s="128">
        <f>SUM(D170:D179)</f>
        <v>0</v>
      </c>
      <c r="L169" s="128">
        <f>SUM(E170:E179)</f>
        <v>0</v>
      </c>
    </row>
    <row r="170" spans="1:12" ht="15.75" customHeight="1" thickBot="1">
      <c r="B170" s="65"/>
      <c r="C170" s="56" t="s">
        <v>8</v>
      </c>
      <c r="D170" s="56"/>
      <c r="E170" s="59" t="s">
        <v>56</v>
      </c>
      <c r="F170" s="211"/>
      <c r="G170" s="211"/>
      <c r="H170" s="212"/>
      <c r="I170" s="129"/>
      <c r="J170" s="129"/>
      <c r="K170" s="129"/>
      <c r="L170" s="129"/>
    </row>
    <row r="171" spans="1:12">
      <c r="B171" s="65"/>
      <c r="C171" s="56" t="s">
        <v>10</v>
      </c>
      <c r="D171" s="56"/>
      <c r="E171" s="59" t="s">
        <v>56</v>
      </c>
      <c r="F171" s="211"/>
      <c r="G171" s="211"/>
      <c r="H171" s="211"/>
      <c r="J171" s="3"/>
      <c r="K171" s="3"/>
      <c r="L171" s="3"/>
    </row>
    <row r="172" spans="1:12">
      <c r="B172" s="65"/>
      <c r="C172" s="56" t="s">
        <v>50</v>
      </c>
      <c r="D172" s="56"/>
      <c r="E172" s="59" t="s">
        <v>56</v>
      </c>
      <c r="F172" s="211"/>
      <c r="G172" s="211"/>
      <c r="H172" s="211"/>
      <c r="J172" s="3"/>
      <c r="K172" s="3"/>
      <c r="L172" s="3"/>
    </row>
    <row r="173" spans="1:12">
      <c r="B173" s="65"/>
      <c r="C173" s="56" t="s">
        <v>11</v>
      </c>
      <c r="D173" s="56"/>
      <c r="E173" s="59" t="s">
        <v>56</v>
      </c>
      <c r="F173" s="211"/>
      <c r="G173" s="211"/>
      <c r="H173" s="211"/>
      <c r="J173" s="3"/>
      <c r="K173" s="3"/>
      <c r="L173" s="3"/>
    </row>
    <row r="174" spans="1:12">
      <c r="B174" s="65"/>
      <c r="C174" s="56" t="s">
        <v>12</v>
      </c>
      <c r="D174" s="56"/>
      <c r="E174" s="59" t="s">
        <v>56</v>
      </c>
      <c r="F174" s="211"/>
      <c r="G174" s="211"/>
      <c r="H174" s="211"/>
      <c r="J174" s="3"/>
      <c r="K174" s="3"/>
      <c r="L174" s="3"/>
    </row>
    <row r="175" spans="1:12">
      <c r="B175" s="65"/>
      <c r="C175" s="56" t="s">
        <v>9</v>
      </c>
      <c r="D175" s="56"/>
      <c r="E175" s="59" t="s">
        <v>56</v>
      </c>
      <c r="F175" s="211"/>
      <c r="G175" s="211"/>
      <c r="H175" s="211"/>
      <c r="J175" s="3"/>
      <c r="K175" s="3"/>
      <c r="L175" s="3"/>
    </row>
    <row r="176" spans="1:12">
      <c r="B176" s="65"/>
      <c r="C176" s="56" t="s">
        <v>20</v>
      </c>
      <c r="D176" s="56"/>
      <c r="E176" s="59" t="s">
        <v>56</v>
      </c>
      <c r="F176" s="211"/>
      <c r="G176" s="211"/>
      <c r="H176" s="211"/>
      <c r="J176" s="3"/>
      <c r="K176" s="3"/>
      <c r="L176" s="3"/>
    </row>
    <row r="177" spans="1:12">
      <c r="B177" s="65"/>
      <c r="C177" s="56" t="s">
        <v>13</v>
      </c>
      <c r="D177" s="56"/>
      <c r="E177" s="59" t="s">
        <v>56</v>
      </c>
      <c r="F177" s="211"/>
      <c r="G177" s="211"/>
      <c r="H177" s="211"/>
      <c r="J177" s="3"/>
      <c r="K177" s="3"/>
      <c r="L177" s="3"/>
    </row>
    <row r="178" spans="1:12">
      <c r="B178" s="65"/>
      <c r="C178" s="56" t="s">
        <v>57</v>
      </c>
      <c r="D178" s="56"/>
      <c r="E178" s="59" t="s">
        <v>56</v>
      </c>
      <c r="F178" s="211"/>
      <c r="G178" s="211"/>
      <c r="H178" s="211"/>
      <c r="J178" s="3"/>
      <c r="K178" s="3"/>
      <c r="L178" s="3"/>
    </row>
    <row r="179" spans="1:12" ht="15.75" thickBot="1">
      <c r="B179" s="65"/>
      <c r="C179" s="56" t="s">
        <v>63</v>
      </c>
      <c r="D179" s="56"/>
      <c r="E179" s="59" t="s">
        <v>56</v>
      </c>
      <c r="F179" s="211"/>
      <c r="G179" s="211"/>
      <c r="H179" s="211"/>
      <c r="J179" s="3"/>
      <c r="K179" s="3"/>
      <c r="L179" s="3"/>
    </row>
    <row r="180" spans="1:12" ht="15" customHeight="1">
      <c r="A180" s="1">
        <v>9</v>
      </c>
      <c r="B180" s="53" t="s">
        <v>65</v>
      </c>
      <c r="C180" s="56"/>
      <c r="D180" s="56"/>
      <c r="E180" s="56"/>
      <c r="F180" s="56"/>
      <c r="G180" s="56"/>
      <c r="H180" s="56"/>
      <c r="I180" s="128"/>
      <c r="J180" s="128"/>
      <c r="K180" s="128"/>
      <c r="L180" s="128"/>
    </row>
    <row r="181" spans="1:12" ht="15.75" customHeight="1" thickBot="1">
      <c r="B181" s="60"/>
      <c r="C181" s="56"/>
      <c r="D181" s="56"/>
      <c r="E181" s="56"/>
      <c r="F181" s="56"/>
      <c r="G181" s="56"/>
      <c r="H181" s="56"/>
      <c r="I181" s="129"/>
      <c r="J181" s="129"/>
      <c r="K181" s="129"/>
      <c r="L181" s="129"/>
    </row>
    <row r="182" spans="1:12" ht="15" customHeight="1">
      <c r="A182" s="1">
        <v>3</v>
      </c>
      <c r="B182" s="53" t="s">
        <v>58</v>
      </c>
      <c r="C182" s="56"/>
      <c r="D182" s="56"/>
      <c r="E182" s="56"/>
      <c r="F182" s="56"/>
      <c r="G182" s="56"/>
      <c r="H182" s="56"/>
      <c r="I182" s="128"/>
      <c r="J182" s="128"/>
      <c r="K182" s="128"/>
      <c r="L182" s="128"/>
    </row>
    <row r="183" spans="1:12" ht="15.75" customHeight="1" thickBot="1">
      <c r="I183" s="129"/>
      <c r="J183" s="129"/>
      <c r="K183" s="129"/>
      <c r="L183" s="129"/>
    </row>
    <row r="184" spans="1:12" ht="15" customHeight="1">
      <c r="A184" s="10">
        <f>SUM(A154:A183)</f>
        <v>81</v>
      </c>
      <c r="B184" s="56" t="s">
        <v>72</v>
      </c>
      <c r="D184" s="199" t="s">
        <v>24</v>
      </c>
      <c r="E184" s="199"/>
      <c r="F184" s="199"/>
      <c r="G184" s="199"/>
      <c r="H184" s="215"/>
      <c r="I184" s="213">
        <f>SUM(I154:I183)</f>
        <v>0</v>
      </c>
      <c r="J184" s="213">
        <f>SUM(J154:J183)</f>
        <v>0</v>
      </c>
      <c r="K184" s="213">
        <f>SUM(K154:K183)</f>
        <v>0</v>
      </c>
      <c r="L184" s="213">
        <f>SUM(L154:L183)</f>
        <v>0</v>
      </c>
    </row>
    <row r="185" spans="1:12" ht="15.75" customHeight="1" thickBot="1">
      <c r="D185" s="199"/>
      <c r="E185" s="199"/>
      <c r="F185" s="199"/>
      <c r="G185" s="199"/>
      <c r="H185" s="215"/>
      <c r="I185" s="214"/>
      <c r="J185" s="214"/>
      <c r="K185" s="214"/>
      <c r="L185" s="214"/>
    </row>
    <row r="186" spans="1:12" ht="15" customHeight="1">
      <c r="D186" s="199" t="s">
        <v>90</v>
      </c>
      <c r="E186" s="199"/>
      <c r="F186" s="199"/>
      <c r="G186" s="199"/>
      <c r="H186" s="215"/>
      <c r="I186" s="209">
        <f>I184/81</f>
        <v>0</v>
      </c>
      <c r="J186" s="209">
        <f>J184/81</f>
        <v>0</v>
      </c>
      <c r="K186" s="209">
        <f>K184/81</f>
        <v>0</v>
      </c>
      <c r="L186" s="209">
        <f>L184/81</f>
        <v>0</v>
      </c>
    </row>
    <row r="187" spans="1:12" ht="15.75" customHeight="1" thickBot="1">
      <c r="D187" s="199"/>
      <c r="E187" s="199"/>
      <c r="F187" s="199"/>
      <c r="G187" s="199"/>
      <c r="H187" s="215"/>
      <c r="I187" s="210"/>
      <c r="J187" s="210"/>
      <c r="K187" s="210"/>
      <c r="L187" s="210"/>
    </row>
    <row r="192" spans="1:12">
      <c r="A192" s="40"/>
      <c r="B192" s="41" t="s">
        <v>70</v>
      </c>
    </row>
    <row r="193" spans="1:2">
      <c r="A193" s="40" t="s">
        <v>66</v>
      </c>
      <c r="B193" s="42">
        <f>J83</f>
        <v>0</v>
      </c>
    </row>
    <row r="194" spans="1:2">
      <c r="A194" s="40" t="s">
        <v>67</v>
      </c>
      <c r="B194" s="42">
        <f>I122</f>
        <v>0</v>
      </c>
    </row>
    <row r="195" spans="1:2">
      <c r="A195" s="40" t="s">
        <v>68</v>
      </c>
      <c r="B195" s="42">
        <f>J143</f>
        <v>0</v>
      </c>
    </row>
    <row r="196" spans="1:2">
      <c r="A196" s="40" t="s">
        <v>69</v>
      </c>
      <c r="B196" s="42">
        <f>I186</f>
        <v>0</v>
      </c>
    </row>
  </sheetData>
  <sheetProtection algorithmName="SHA-512" hashValue="CH2hkcxFW70pH6AHH8AHYNt7GYSlDW+4iq8Y69U2uY236rOxgCJ3F/ZuwJFOuG0gr2JYEnEMKdAnPkiHdiP+oQ==" saltValue="DIkQnDfuEcrXtGWIQPtNxg==" spinCount="100000" sheet="1" objects="1" scenarios="1" selectLockedCells="1"/>
  <mergeCells count="250">
    <mergeCell ref="D184:H185"/>
    <mergeCell ref="D186:H187"/>
    <mergeCell ref="K186:K187"/>
    <mergeCell ref="L154:L155"/>
    <mergeCell ref="L165:L166"/>
    <mergeCell ref="L167:L168"/>
    <mergeCell ref="L169:L170"/>
    <mergeCell ref="L180:L181"/>
    <mergeCell ref="L182:L183"/>
    <mergeCell ref="L184:L185"/>
    <mergeCell ref="L186:L187"/>
    <mergeCell ref="J182:J183"/>
    <mergeCell ref="J184:J185"/>
    <mergeCell ref="J186:J187"/>
    <mergeCell ref="K154:K155"/>
    <mergeCell ref="K165:K166"/>
    <mergeCell ref="K167:K168"/>
    <mergeCell ref="K169:K170"/>
    <mergeCell ref="K180:K181"/>
    <mergeCell ref="K182:K183"/>
    <mergeCell ref="K184:K185"/>
    <mergeCell ref="J180:J181"/>
    <mergeCell ref="F158:H158"/>
    <mergeCell ref="F159:H159"/>
    <mergeCell ref="D143:H144"/>
    <mergeCell ref="D145:H146"/>
    <mergeCell ref="I151:I152"/>
    <mergeCell ref="J151:J152"/>
    <mergeCell ref="K151:K152"/>
    <mergeCell ref="I145:I146"/>
    <mergeCell ref="F155:H155"/>
    <mergeCell ref="F156:H156"/>
    <mergeCell ref="F157:H157"/>
    <mergeCell ref="K139:K140"/>
    <mergeCell ref="K141:K142"/>
    <mergeCell ref="K143:K144"/>
    <mergeCell ref="K145:K146"/>
    <mergeCell ref="L151:L152"/>
    <mergeCell ref="J154:J155"/>
    <mergeCell ref="J165:J166"/>
    <mergeCell ref="J167:J168"/>
    <mergeCell ref="J169:J170"/>
    <mergeCell ref="J131:J132"/>
    <mergeCell ref="J137:J138"/>
    <mergeCell ref="J139:J140"/>
    <mergeCell ref="J141:J142"/>
    <mergeCell ref="J145:J146"/>
    <mergeCell ref="J124:J125"/>
    <mergeCell ref="K124:K125"/>
    <mergeCell ref="L124:L125"/>
    <mergeCell ref="D122:H123"/>
    <mergeCell ref="D124:H125"/>
    <mergeCell ref="J122:J123"/>
    <mergeCell ref="K122:K123"/>
    <mergeCell ref="L122:L123"/>
    <mergeCell ref="J128:J129"/>
    <mergeCell ref="K128:K129"/>
    <mergeCell ref="L128:L129"/>
    <mergeCell ref="L131:L132"/>
    <mergeCell ref="L137:L138"/>
    <mergeCell ref="L139:L140"/>
    <mergeCell ref="L141:L142"/>
    <mergeCell ref="L143:L144"/>
    <mergeCell ref="L145:L146"/>
    <mergeCell ref="K131:K132"/>
    <mergeCell ref="K137:K138"/>
    <mergeCell ref="K118:K119"/>
    <mergeCell ref="L108:L109"/>
    <mergeCell ref="L110:L111"/>
    <mergeCell ref="L112:L113"/>
    <mergeCell ref="L114:L115"/>
    <mergeCell ref="L116:L117"/>
    <mergeCell ref="L120:L121"/>
    <mergeCell ref="K120:K121"/>
    <mergeCell ref="L92:L93"/>
    <mergeCell ref="L94:L95"/>
    <mergeCell ref="L96:L97"/>
    <mergeCell ref="L98:L99"/>
    <mergeCell ref="L100:L101"/>
    <mergeCell ref="L102:L103"/>
    <mergeCell ref="L104:L105"/>
    <mergeCell ref="L106:L107"/>
    <mergeCell ref="K106:K107"/>
    <mergeCell ref="K108:K109"/>
    <mergeCell ref="K110:K111"/>
    <mergeCell ref="K112:K113"/>
    <mergeCell ref="K114:K115"/>
    <mergeCell ref="K116:K117"/>
    <mergeCell ref="K69:K70"/>
    <mergeCell ref="J65:J66"/>
    <mergeCell ref="J67:J68"/>
    <mergeCell ref="J69:J70"/>
    <mergeCell ref="J71:J72"/>
    <mergeCell ref="J73:J74"/>
    <mergeCell ref="J75:J76"/>
    <mergeCell ref="L81:L82"/>
    <mergeCell ref="L118:L119"/>
    <mergeCell ref="J89:J90"/>
    <mergeCell ref="K89:K90"/>
    <mergeCell ref="L89:L90"/>
    <mergeCell ref="L65:L66"/>
    <mergeCell ref="L67:L68"/>
    <mergeCell ref="L69:L70"/>
    <mergeCell ref="L71:L72"/>
    <mergeCell ref="L73:L74"/>
    <mergeCell ref="L75:L76"/>
    <mergeCell ref="K71:K72"/>
    <mergeCell ref="K73:K74"/>
    <mergeCell ref="K75:K76"/>
    <mergeCell ref="J114:J115"/>
    <mergeCell ref="J92:J93"/>
    <mergeCell ref="J94:J95"/>
    <mergeCell ref="I139:I140"/>
    <mergeCell ref="I141:I142"/>
    <mergeCell ref="I143:I144"/>
    <mergeCell ref="I116:I117"/>
    <mergeCell ref="I120:I121"/>
    <mergeCell ref="I131:I132"/>
    <mergeCell ref="I128:I129"/>
    <mergeCell ref="I124:I125"/>
    <mergeCell ref="I165:I166"/>
    <mergeCell ref="I154:I155"/>
    <mergeCell ref="I118:I119"/>
    <mergeCell ref="L54:L55"/>
    <mergeCell ref="J57:J58"/>
    <mergeCell ref="J59:J60"/>
    <mergeCell ref="J61:J62"/>
    <mergeCell ref="J63:J64"/>
    <mergeCell ref="I180:I181"/>
    <mergeCell ref="I182:I183"/>
    <mergeCell ref="I104:I105"/>
    <mergeCell ref="I106:I107"/>
    <mergeCell ref="I108:I109"/>
    <mergeCell ref="I110:I111"/>
    <mergeCell ref="I112:I113"/>
    <mergeCell ref="I114:I115"/>
    <mergeCell ref="I98:I99"/>
    <mergeCell ref="L57:L58"/>
    <mergeCell ref="L59:L60"/>
    <mergeCell ref="L61:L62"/>
    <mergeCell ref="L63:L64"/>
    <mergeCell ref="J81:J82"/>
    <mergeCell ref="J118:J119"/>
    <mergeCell ref="K57:K58"/>
    <mergeCell ref="K59:K60"/>
    <mergeCell ref="K102:K103"/>
    <mergeCell ref="K104:K105"/>
    <mergeCell ref="B5:J8"/>
    <mergeCell ref="J83:J84"/>
    <mergeCell ref="I122:I123"/>
    <mergeCell ref="J143:J144"/>
    <mergeCell ref="I186:I187"/>
    <mergeCell ref="F174:H174"/>
    <mergeCell ref="F175:H175"/>
    <mergeCell ref="F176:H176"/>
    <mergeCell ref="F177:H177"/>
    <mergeCell ref="F178:H178"/>
    <mergeCell ref="F179:H179"/>
    <mergeCell ref="I167:I168"/>
    <mergeCell ref="I169:I170"/>
    <mergeCell ref="F170:H170"/>
    <mergeCell ref="F171:H171"/>
    <mergeCell ref="F172:H172"/>
    <mergeCell ref="F173:H173"/>
    <mergeCell ref="F160:H160"/>
    <mergeCell ref="F161:H161"/>
    <mergeCell ref="F162:H162"/>
    <mergeCell ref="F163:H163"/>
    <mergeCell ref="F164:H164"/>
    <mergeCell ref="I184:I185"/>
    <mergeCell ref="I137:I138"/>
    <mergeCell ref="I69:I70"/>
    <mergeCell ref="C70:H70"/>
    <mergeCell ref="I71:I72"/>
    <mergeCell ref="I73:I74"/>
    <mergeCell ref="B74:D74"/>
    <mergeCell ref="E74:H74"/>
    <mergeCell ref="I75:I76"/>
    <mergeCell ref="I100:I101"/>
    <mergeCell ref="C101:H101"/>
    <mergeCell ref="I102:I103"/>
    <mergeCell ref="C103:H103"/>
    <mergeCell ref="I83:I84"/>
    <mergeCell ref="I92:I93"/>
    <mergeCell ref="I94:I95"/>
    <mergeCell ref="I96:I97"/>
    <mergeCell ref="I89:I90"/>
    <mergeCell ref="C118:H118"/>
    <mergeCell ref="D83:H84"/>
    <mergeCell ref="J106:J107"/>
    <mergeCell ref="J108:J109"/>
    <mergeCell ref="J110:J111"/>
    <mergeCell ref="J112:J113"/>
    <mergeCell ref="C31:E31"/>
    <mergeCell ref="C33:E33"/>
    <mergeCell ref="C34:E34"/>
    <mergeCell ref="C35:E35"/>
    <mergeCell ref="I57:I58"/>
    <mergeCell ref="C58:H58"/>
    <mergeCell ref="I54:I55"/>
    <mergeCell ref="J54:J55"/>
    <mergeCell ref="D85:H86"/>
    <mergeCell ref="F61:H61"/>
    <mergeCell ref="I61:I62"/>
    <mergeCell ref="C62:H62"/>
    <mergeCell ref="D76:H76"/>
    <mergeCell ref="E78:H78"/>
    <mergeCell ref="D80:H80"/>
    <mergeCell ref="I81:I82"/>
    <mergeCell ref="J96:J97"/>
    <mergeCell ref="J98:J99"/>
    <mergeCell ref="J100:J101"/>
    <mergeCell ref="J102:J103"/>
    <mergeCell ref="K54:K55"/>
    <mergeCell ref="I63:I64"/>
    <mergeCell ref="C64:H64"/>
    <mergeCell ref="I65:I66"/>
    <mergeCell ref="C66:H66"/>
    <mergeCell ref="I67:I68"/>
    <mergeCell ref="C68:H68"/>
    <mergeCell ref="I59:I60"/>
    <mergeCell ref="C60:H60"/>
    <mergeCell ref="K61:K62"/>
    <mergeCell ref="K63:K64"/>
    <mergeCell ref="K65:K66"/>
    <mergeCell ref="K67:K68"/>
    <mergeCell ref="K83:K84"/>
    <mergeCell ref="L83:L84"/>
    <mergeCell ref="I85:I86"/>
    <mergeCell ref="J85:J86"/>
    <mergeCell ref="K85:K86"/>
    <mergeCell ref="L85:L86"/>
    <mergeCell ref="C120:H120"/>
    <mergeCell ref="I77:I78"/>
    <mergeCell ref="I79:I80"/>
    <mergeCell ref="J79:J80"/>
    <mergeCell ref="J77:J78"/>
    <mergeCell ref="K77:K78"/>
    <mergeCell ref="K79:K80"/>
    <mergeCell ref="L79:L80"/>
    <mergeCell ref="L77:L78"/>
    <mergeCell ref="K81:K82"/>
    <mergeCell ref="J116:J117"/>
    <mergeCell ref="J120:J121"/>
    <mergeCell ref="K92:K93"/>
    <mergeCell ref="K94:K95"/>
    <mergeCell ref="K96:K97"/>
    <mergeCell ref="K98:K99"/>
    <mergeCell ref="K100:K101"/>
    <mergeCell ref="J104:J10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Checklist</vt:lpstr>
      <vt:lpstr>One Sheeter</vt:lpstr>
      <vt:lpstr>comparison</vt:lpstr>
      <vt:lpstr>Checklist!Print_Area</vt:lpstr>
      <vt:lpstr>'One Sheeter'!Print_Area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 Leazenby</dc:creator>
  <cp:lastModifiedBy>Mandy</cp:lastModifiedBy>
  <cp:lastPrinted>2019-10-31T14:40:58Z</cp:lastPrinted>
  <dcterms:created xsi:type="dcterms:W3CDTF">2013-12-30T19:43:07Z</dcterms:created>
  <dcterms:modified xsi:type="dcterms:W3CDTF">2021-04-08T16:22:41Z</dcterms:modified>
</cp:coreProperties>
</file>